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ANUARIO 2016\Capítulo 4\"/>
    </mc:Choice>
  </mc:AlternateContent>
  <bookViews>
    <workbookView xWindow="-15" yWindow="-15" windowWidth="8520" windowHeight="6090"/>
  </bookViews>
  <sheets>
    <sheet name="4.6_2016" sheetId="1" r:id="rId1"/>
  </sheets>
  <definedNames>
    <definedName name="_Regression_Int" localSheetId="0" hidden="1">1</definedName>
    <definedName name="A_IMPRESIÓN_IM">'4.6_2016'!$A$6:$S$54</definedName>
    <definedName name="_xlnm.Print_Area" localSheetId="0">'4.6_2016'!$A$1:$Y$53</definedName>
    <definedName name="Imprimir_área_IM" localSheetId="0">'4.6_2016'!$A$6:$J$54</definedName>
  </definedNames>
  <calcPr calcId="152511"/>
</workbook>
</file>

<file path=xl/calcChain.xml><?xml version="1.0" encoding="utf-8"?>
<calcChain xmlns="http://schemas.openxmlformats.org/spreadsheetml/2006/main">
  <c r="Y53" i="1" l="1"/>
  <c r="X53" i="1"/>
  <c r="W53" i="1"/>
  <c r="Y52" i="1"/>
  <c r="X52" i="1"/>
  <c r="W52" i="1"/>
  <c r="Y51" i="1"/>
  <c r="X51" i="1"/>
  <c r="W51" i="1"/>
  <c r="Y50" i="1"/>
  <c r="X50" i="1"/>
  <c r="W50" i="1"/>
  <c r="Y49" i="1"/>
  <c r="X49" i="1"/>
  <c r="W49" i="1"/>
  <c r="Y48" i="1"/>
  <c r="X48" i="1"/>
  <c r="W48" i="1"/>
  <c r="Y47" i="1"/>
  <c r="X47" i="1"/>
  <c r="W47" i="1"/>
  <c r="Y46" i="1"/>
  <c r="X46" i="1"/>
  <c r="W46" i="1"/>
  <c r="Y45" i="1"/>
  <c r="X45" i="1"/>
  <c r="W45" i="1"/>
  <c r="Y44" i="1"/>
  <c r="X44" i="1"/>
  <c r="W44" i="1"/>
  <c r="Y43" i="1"/>
  <c r="X43" i="1"/>
  <c r="W43" i="1"/>
  <c r="Y42" i="1"/>
  <c r="X42" i="1"/>
  <c r="W42" i="1"/>
  <c r="Y41" i="1"/>
  <c r="X41" i="1"/>
  <c r="W41" i="1"/>
  <c r="Y40" i="1"/>
  <c r="X40" i="1"/>
  <c r="W40" i="1"/>
  <c r="Y39" i="1"/>
  <c r="X39" i="1"/>
  <c r="W39" i="1"/>
  <c r="Y38" i="1"/>
  <c r="X38" i="1"/>
  <c r="W38" i="1"/>
  <c r="Y37" i="1"/>
  <c r="X37" i="1"/>
  <c r="W37" i="1"/>
  <c r="Y36" i="1"/>
  <c r="X36" i="1"/>
  <c r="W36" i="1"/>
  <c r="Y35" i="1"/>
  <c r="X35" i="1"/>
  <c r="W35" i="1"/>
  <c r="Y34" i="1"/>
  <c r="X34" i="1"/>
  <c r="W34" i="1"/>
  <c r="Y33" i="1"/>
  <c r="X33" i="1"/>
  <c r="W33" i="1"/>
  <c r="Y32" i="1"/>
  <c r="X32" i="1"/>
  <c r="W32" i="1"/>
  <c r="Y31" i="1"/>
  <c r="X31" i="1"/>
  <c r="W31" i="1"/>
  <c r="Y30" i="1"/>
  <c r="X30" i="1"/>
  <c r="W30" i="1"/>
  <c r="Y29" i="1"/>
  <c r="X29" i="1"/>
  <c r="W29" i="1"/>
  <c r="Y28" i="1"/>
  <c r="X28" i="1"/>
  <c r="W28" i="1"/>
  <c r="Y27" i="1"/>
  <c r="X27" i="1"/>
  <c r="W27" i="1"/>
  <c r="Y26" i="1"/>
  <c r="X26" i="1"/>
  <c r="W26" i="1"/>
  <c r="Y25" i="1"/>
  <c r="X25" i="1"/>
  <c r="W25" i="1"/>
  <c r="Y24" i="1"/>
  <c r="X24" i="1"/>
  <c r="W24" i="1"/>
  <c r="Y23" i="1"/>
  <c r="X23" i="1"/>
  <c r="W23" i="1"/>
  <c r="Y20" i="1"/>
  <c r="Y19" i="1"/>
  <c r="Y18" i="1"/>
  <c r="Y17" i="1"/>
  <c r="X20" i="1"/>
  <c r="X19" i="1"/>
  <c r="X18" i="1"/>
  <c r="X17" i="1"/>
  <c r="Y16" i="1"/>
  <c r="X16" i="1"/>
  <c r="W16" i="1"/>
  <c r="W20" i="1"/>
  <c r="W19" i="1"/>
  <c r="W18" i="1"/>
  <c r="W17" i="1"/>
</calcChain>
</file>

<file path=xl/sharedStrings.xml><?xml version="1.0" encoding="utf-8"?>
<sst xmlns="http://schemas.openxmlformats.org/spreadsheetml/2006/main" count="75" uniqueCount="55">
  <si>
    <t xml:space="preserve">                                                                                                                                        </t>
  </si>
  <si>
    <t>Número</t>
  </si>
  <si>
    <t>Monto</t>
  </si>
  <si>
    <t>Estados</t>
  </si>
  <si>
    <t>Líquido Pagado</t>
  </si>
  <si>
    <t>Líquido pagado</t>
  </si>
  <si>
    <t xml:space="preserve">  Entidad               </t>
  </si>
  <si>
    <t>Ordinarios para Turismo Social</t>
  </si>
  <si>
    <t>Ordinarios Exclusivos para Pensionados</t>
  </si>
  <si>
    <t>Total Préstamos Personales</t>
  </si>
  <si>
    <t>Extraordinarios para Damnificados</t>
  </si>
  <si>
    <t>Ordinarios</t>
  </si>
  <si>
    <t>Especiales</t>
  </si>
  <si>
    <t>Adquisición de Automóviles</t>
  </si>
  <si>
    <t xml:space="preserve">Conmemorativos </t>
  </si>
  <si>
    <t>4.6 Préstamos Personales por Entidad Federativa
(Miles de Pesos)</t>
  </si>
  <si>
    <t>Total</t>
  </si>
  <si>
    <t>Oficina Central</t>
  </si>
  <si>
    <t>Zona Norte</t>
  </si>
  <si>
    <t>Zona Oriente</t>
  </si>
  <si>
    <t>Zona Sur</t>
  </si>
  <si>
    <t>Zona Poniente</t>
  </si>
  <si>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</si>
  <si>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</si>
  <si>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</si>
  <si>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</si>
  <si>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</si>
  <si>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</si>
  <si>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</si>
  <si>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</si>
  <si>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</si>
  <si>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</si>
  <si>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</si>
  <si>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</si>
  <si>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</si>
  <si>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</si>
  <si>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</si>
  <si>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</si>
  <si>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</si>
  <si>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</si>
  <si>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</si>
  <si>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</si>
  <si>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</si>
  <si>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</si>
  <si>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</si>
  <si>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</si>
  <si>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</si>
  <si>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</si>
  <si>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</si>
  <si>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</si>
  <si>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</si>
  <si>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</si>
  <si>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</si>
  <si>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Ciudad de México</t>
  </si>
  <si>
    <t>Anuario Estadístico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</si>
</sst>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4" formatCode="_-&quot;$&quot;* #,##0.00_-;\-&quot;$&quot;* #,##0.00_-;_-&quot;$&quot;* &quot;-&quot;??_-;_-@_-"/>
    <numFmt numFmtId="43" formatCode="_-* #,##0.00_-;\-* #,##0.00_-;_-* &quot;-&quot;??_-;_-@_-"/>
    <numFmt numFmtId="164" formatCode="#,##0.0_);\(#,##0.0\)"/>
    <numFmt numFmtId="165" formatCode="#,##0.0"/>
    <numFmt numFmtId="166" formatCode="_-* #,##0.0_-;\-* #,##0.0_-;_-* &quot;-&quot;??_-;_-@_-"/>
    <numFmt numFmtId="167" formatCode="&quot;$&quot;#,##0.0"/>
  </numFmts>
  <fonts count="9" x14ac:knownFonts="1">
    <font>
      <sz val="10"/>
      <name val="Courier"/>
    </font>
    <font>
      <sz val="10"/>
      <name val="Arial"/>
      <family val="2"/>
    </font>
    <font>
      <sz val="12"/>
      <name val="Arial"/>
      <family val="2"/>
    </font>
    <font>
      <b/>
      <sz val="14"/>
      <name val="Soberana Titular"/>
      <family val="3"/>
    </font>
    <font>
      <b/>
      <sz val="11"/>
      <name val="Soberana Sans Light"/>
      <family val="3"/>
    </font>
    <font>
      <sz val="11"/>
      <name val="Soberana Sans Light"/>
      <family val="3"/>
    </font>
    <font>
      <sz val="12"/>
      <name val="Soberana Sans Light"/>
      <family val="3"/>
    </font>
    <font>
      <sz val="11"/>
      <color theme="1"/>
      <name val="Calibri"/>
      <family val="2"/>
      <scheme val="minor"/>
    </font>
    <font>
      <sz val="12"/>
      <color rgb="FF000000"/>
      <name val="Soberana Sans Ligh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6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</cellStyleXfs>
  <cellXfs count="96">
    <xf numFmtId="0" fontId="0" fillId="0" borderId="0" xfId="0"/>
    <xf numFmtId="166" fontId="2" fillId="0" borderId="0" xfId="1" applyNumberFormat="1" applyFont="1"/>
    <xf numFmtId="166" fontId="0" fillId="0" borderId="0" xfId="1" applyNumberFormat="1" applyFont="1"/>
    <xf numFmtId="165" fontId="2" fillId="0" borderId="0" xfId="1" applyNumberFormat="1" applyFont="1"/>
    <xf numFmtId="165" fontId="0" fillId="0" borderId="0" xfId="1" applyNumberFormat="1" applyFont="1"/>
    <xf numFmtId="3" fontId="2" fillId="0" borderId="0" xfId="0" applyNumberFormat="1" applyFont="1"/>
    <xf numFmtId="3" fontId="0" fillId="0" borderId="0" xfId="0" applyNumberFormat="1"/>
    <xf numFmtId="3" fontId="5" fillId="0" borderId="0" xfId="0" applyNumberFormat="1" applyFont="1" applyProtection="1"/>
    <xf numFmtId="165" fontId="5" fillId="0" borderId="0" xfId="1" applyNumberFormat="1" applyFont="1" applyProtection="1"/>
    <xf numFmtId="165" fontId="5" fillId="0" borderId="0" xfId="1" applyNumberFormat="1" applyFont="1"/>
    <xf numFmtId="4" fontId="5" fillId="0" borderId="0" xfId="1" applyNumberFormat="1" applyFont="1"/>
    <xf numFmtId="3" fontId="4" fillId="0" borderId="0" xfId="0" applyNumberFormat="1" applyFont="1" applyProtection="1"/>
    <xf numFmtId="165" fontId="4" fillId="0" borderId="0" xfId="1" applyNumberFormat="1" applyFont="1" applyProtection="1"/>
    <xf numFmtId="3" fontId="4" fillId="0" borderId="0" xfId="1" applyNumberFormat="1" applyFont="1" applyProtection="1"/>
    <xf numFmtId="3" fontId="5" fillId="0" borderId="0" xfId="1" applyNumberFormat="1" applyFont="1" applyProtection="1"/>
    <xf numFmtId="37" fontId="5" fillId="0" borderId="0" xfId="0" applyNumberFormat="1" applyFont="1" applyBorder="1" applyProtection="1"/>
    <xf numFmtId="37" fontId="5" fillId="0" borderId="0" xfId="0" applyNumberFormat="1" applyFont="1" applyProtection="1"/>
    <xf numFmtId="3" fontId="5" fillId="0" borderId="0" xfId="1" quotePrefix="1" applyNumberFormat="1" applyFont="1" applyBorder="1"/>
    <xf numFmtId="3" fontId="5" fillId="0" borderId="0" xfId="15" quotePrefix="1" applyNumberFormat="1" applyFont="1"/>
    <xf numFmtId="3" fontId="5" fillId="0" borderId="0" xfId="3" quotePrefix="1" applyNumberFormat="1" applyFont="1"/>
    <xf numFmtId="3" fontId="5" fillId="0" borderId="0" xfId="3" quotePrefix="1" applyNumberFormat="1" applyFont="1" applyBorder="1"/>
    <xf numFmtId="3" fontId="4" fillId="0" borderId="0" xfId="1" applyNumberFormat="1" applyFont="1" applyAlignment="1" applyProtection="1">
      <alignment vertical="center"/>
    </xf>
    <xf numFmtId="165" fontId="5" fillId="0" borderId="0" xfId="1" applyNumberFormat="1" applyFont="1" applyBorder="1" applyProtection="1"/>
    <xf numFmtId="0" fontId="0" fillId="0" borderId="0" xfId="0" applyAlignment="1"/>
    <xf numFmtId="0" fontId="2" fillId="0" borderId="0" xfId="0" applyFont="1" applyAlignment="1" applyProtection="1"/>
    <xf numFmtId="0" fontId="2" fillId="0" borderId="0" xfId="0" applyFont="1" applyAlignment="1"/>
    <xf numFmtId="0" fontId="5" fillId="0" borderId="0" xfId="0" applyFont="1" applyAlignment="1"/>
    <xf numFmtId="4" fontId="4" fillId="0" borderId="0" xfId="0" applyNumberFormat="1" applyFont="1" applyAlignment="1" applyProtection="1"/>
    <xf numFmtId="4" fontId="5" fillId="0" borderId="0" xfId="0" applyNumberFormat="1" applyFont="1" applyAlignment="1" applyProtection="1"/>
    <xf numFmtId="4" fontId="5" fillId="0" borderId="0" xfId="0" applyNumberFormat="1" applyFont="1" applyAlignment="1"/>
    <xf numFmtId="4" fontId="5" fillId="0" borderId="0" xfId="0" applyNumberFormat="1" applyFont="1" applyBorder="1" applyAlignment="1" applyProtection="1"/>
    <xf numFmtId="3" fontId="0" fillId="0" borderId="0" xfId="0" applyNumberFormat="1" applyAlignment="1">
      <alignment horizontal="right"/>
    </xf>
    <xf numFmtId="3" fontId="2" fillId="0" borderId="0" xfId="0" applyNumberFormat="1" applyFont="1" applyAlignment="1">
      <alignment horizontal="right"/>
    </xf>
    <xf numFmtId="3" fontId="5" fillId="0" borderId="0" xfId="0" applyNumberFormat="1" applyFont="1" applyAlignment="1">
      <alignment horizontal="right"/>
    </xf>
    <xf numFmtId="3" fontId="4" fillId="0" borderId="0" xfId="1" applyNumberFormat="1" applyFont="1" applyAlignment="1" applyProtection="1">
      <alignment horizontal="right"/>
    </xf>
    <xf numFmtId="0" fontId="5" fillId="0" borderId="0" xfId="0" applyFont="1" applyFill="1" applyBorder="1" applyAlignment="1" applyProtection="1">
      <alignment horizontal="right"/>
    </xf>
    <xf numFmtId="3" fontId="5" fillId="0" borderId="0" xfId="1" applyNumberFormat="1" applyFont="1" applyAlignment="1">
      <alignment horizontal="right"/>
    </xf>
    <xf numFmtId="3" fontId="5" fillId="0" borderId="0" xfId="0" applyNumberFormat="1" applyFont="1" applyAlignment="1" applyProtection="1">
      <alignment horizontal="right"/>
    </xf>
    <xf numFmtId="3" fontId="4" fillId="0" borderId="0" xfId="0" applyNumberFormat="1" applyFont="1" applyAlignment="1" applyProtection="1">
      <alignment horizontal="right"/>
    </xf>
    <xf numFmtId="37" fontId="4" fillId="0" borderId="0" xfId="0" applyNumberFormat="1" applyFont="1" applyBorder="1" applyAlignment="1" applyProtection="1">
      <alignment horizontal="right"/>
    </xf>
    <xf numFmtId="37" fontId="5" fillId="0" borderId="0" xfId="0" applyNumberFormat="1" applyFont="1" applyBorder="1" applyAlignment="1" applyProtection="1">
      <alignment horizontal="right"/>
    </xf>
    <xf numFmtId="165" fontId="0" fillId="0" borderId="0" xfId="1" applyNumberFormat="1" applyFont="1" applyAlignment="1">
      <alignment horizontal="right"/>
    </xf>
    <xf numFmtId="165" fontId="2" fillId="0" borderId="0" xfId="1" applyNumberFormat="1" applyFont="1" applyAlignment="1">
      <alignment horizontal="right"/>
    </xf>
    <xf numFmtId="165" fontId="5" fillId="0" borderId="0" xfId="1" applyNumberFormat="1" applyFont="1" applyAlignment="1">
      <alignment horizontal="right"/>
    </xf>
    <xf numFmtId="165" fontId="5" fillId="0" borderId="0" xfId="1" applyNumberFormat="1" applyFont="1" applyAlignment="1" applyProtection="1">
      <alignment horizontal="right"/>
    </xf>
    <xf numFmtId="165" fontId="5" fillId="0" borderId="0" xfId="1" applyNumberFormat="1" applyFont="1" applyBorder="1" applyAlignment="1" applyProtection="1">
      <alignment horizontal="right"/>
    </xf>
    <xf numFmtId="3" fontId="5" fillId="0" borderId="0" xfId="1" applyNumberFormat="1" applyFont="1" applyAlignment="1" applyProtection="1">
      <alignment horizontal="right"/>
    </xf>
    <xf numFmtId="0" fontId="6" fillId="0" borderId="0" xfId="0" applyFont="1"/>
    <xf numFmtId="165" fontId="5" fillId="0" borderId="0" xfId="1" applyNumberFormat="1" applyFont="1" applyBorder="1" applyAlignment="1">
      <alignment horizontal="right"/>
    </xf>
    <xf numFmtId="0" fontId="5" fillId="0" borderId="0" xfId="0" applyFont="1"/>
    <xf numFmtId="0" fontId="4" fillId="0" borderId="0" xfId="0" applyFont="1"/>
    <xf numFmtId="164" fontId="5" fillId="0" borderId="0" xfId="0" applyNumberFormat="1" applyFont="1" applyProtection="1"/>
    <xf numFmtId="3" fontId="5" fillId="0" borderId="0" xfId="1" applyNumberFormat="1" applyFont="1" applyBorder="1" applyProtection="1"/>
    <xf numFmtId="3" fontId="5" fillId="0" borderId="0" xfId="0" applyNumberFormat="1" applyFont="1" applyBorder="1" applyAlignment="1">
      <alignment horizontal="right"/>
    </xf>
    <xf numFmtId="165" fontId="5" fillId="0" borderId="0" xfId="1" applyNumberFormat="1" applyFont="1" applyBorder="1" applyAlignment="1" applyProtection="1">
      <alignment horizontal="center"/>
    </xf>
    <xf numFmtId="4" fontId="5" fillId="0" borderId="0" xfId="1" applyNumberFormat="1" applyFont="1" applyBorder="1"/>
    <xf numFmtId="4" fontId="5" fillId="0" borderId="1" xfId="0" applyNumberFormat="1" applyFont="1" applyBorder="1" applyAlignment="1" applyProtection="1"/>
    <xf numFmtId="37" fontId="5" fillId="0" borderId="1" xfId="0" applyNumberFormat="1" applyFont="1" applyBorder="1" applyProtection="1"/>
    <xf numFmtId="0" fontId="5" fillId="0" borderId="1" xfId="0" applyFont="1" applyFill="1" applyBorder="1" applyAlignment="1" applyProtection="1">
      <alignment horizontal="right"/>
    </xf>
    <xf numFmtId="3" fontId="5" fillId="0" borderId="1" xfId="3" quotePrefix="1" applyNumberFormat="1" applyFont="1" applyBorder="1"/>
    <xf numFmtId="37" fontId="5" fillId="0" borderId="1" xfId="0" applyNumberFormat="1" applyFont="1" applyBorder="1" applyAlignment="1" applyProtection="1">
      <alignment horizontal="right"/>
    </xf>
    <xf numFmtId="3" fontId="5" fillId="0" borderId="1" xfId="1" applyNumberFormat="1" applyFont="1" applyBorder="1" applyProtection="1"/>
    <xf numFmtId="3" fontId="6" fillId="0" borderId="2" xfId="0" applyNumberFormat="1" applyFont="1" applyFill="1" applyBorder="1" applyAlignment="1" applyProtection="1">
      <alignment horizontal="center" vertical="center"/>
    </xf>
    <xf numFmtId="165" fontId="6" fillId="0" borderId="2" xfId="1" applyNumberFormat="1" applyFont="1" applyFill="1" applyBorder="1" applyAlignment="1" applyProtection="1">
      <alignment horizontal="center" vertical="center"/>
    </xf>
    <xf numFmtId="165" fontId="6" fillId="0" borderId="2" xfId="1" applyNumberFormat="1" applyFont="1" applyFill="1" applyBorder="1" applyAlignment="1" applyProtection="1">
      <alignment horizontal="center" vertical="center" wrapText="1"/>
    </xf>
    <xf numFmtId="4" fontId="6" fillId="0" borderId="2" xfId="1" applyNumberFormat="1" applyFont="1" applyFill="1" applyBorder="1" applyAlignment="1" applyProtection="1">
      <alignment horizontal="center" vertical="center" wrapText="1"/>
    </xf>
    <xf numFmtId="167" fontId="4" fillId="0" borderId="0" xfId="2" applyNumberFormat="1" applyFont="1" applyProtection="1"/>
    <xf numFmtId="167" fontId="4" fillId="0" borderId="0" xfId="2" applyNumberFormat="1" applyFont="1" applyBorder="1" applyProtection="1"/>
    <xf numFmtId="167" fontId="5" fillId="0" borderId="0" xfId="2" applyNumberFormat="1" applyFont="1" applyBorder="1" applyProtection="1"/>
    <xf numFmtId="167" fontId="5" fillId="0" borderId="0" xfId="2" applyNumberFormat="1" applyFont="1" applyProtection="1"/>
    <xf numFmtId="167" fontId="5" fillId="0" borderId="1" xfId="2" applyNumberFormat="1" applyFont="1" applyBorder="1" applyProtection="1"/>
    <xf numFmtId="167" fontId="4" fillId="0" borderId="0" xfId="2" applyNumberFormat="1" applyFont="1" applyAlignment="1" applyProtection="1">
      <alignment horizontal="right"/>
    </xf>
    <xf numFmtId="167" fontId="5" fillId="0" borderId="0" xfId="2" applyNumberFormat="1" applyFont="1" applyFill="1" applyBorder="1" applyAlignment="1" applyProtection="1">
      <alignment horizontal="right"/>
    </xf>
    <xf numFmtId="167" fontId="5" fillId="0" borderId="0" xfId="2" applyNumberFormat="1" applyFont="1" applyAlignment="1">
      <alignment horizontal="right"/>
    </xf>
    <xf numFmtId="167" fontId="5" fillId="0" borderId="1" xfId="2" applyNumberFormat="1" applyFont="1" applyFill="1" applyBorder="1" applyAlignment="1" applyProtection="1">
      <alignment horizontal="right"/>
    </xf>
    <xf numFmtId="167" fontId="6" fillId="0" borderId="2" xfId="2" applyNumberFormat="1" applyFont="1" applyFill="1" applyBorder="1" applyAlignment="1" applyProtection="1">
      <alignment horizontal="center" vertical="center"/>
    </xf>
    <xf numFmtId="167" fontId="6" fillId="0" borderId="2" xfId="2" applyNumberFormat="1" applyFont="1" applyFill="1" applyBorder="1" applyAlignment="1" applyProtection="1">
      <alignment horizontal="center" vertical="center" wrapText="1"/>
    </xf>
    <xf numFmtId="167" fontId="5" fillId="0" borderId="0" xfId="2" applyNumberFormat="1" applyFont="1"/>
    <xf numFmtId="167" fontId="4" fillId="0" borderId="0" xfId="2" applyNumberFormat="1" applyFont="1" applyBorder="1" applyAlignment="1" applyProtection="1">
      <alignment horizontal="right"/>
    </xf>
    <xf numFmtId="167" fontId="5" fillId="0" borderId="0" xfId="2" applyNumberFormat="1" applyFont="1" applyBorder="1" applyAlignment="1" applyProtection="1">
      <alignment horizontal="right"/>
    </xf>
    <xf numFmtId="167" fontId="5" fillId="0" borderId="0" xfId="2" applyNumberFormat="1" applyFont="1" applyAlignment="1" applyProtection="1">
      <alignment horizontal="right"/>
    </xf>
    <xf numFmtId="167" fontId="5" fillId="0" borderId="1" xfId="2" applyNumberFormat="1" applyFont="1" applyBorder="1" applyAlignment="1" applyProtection="1">
      <alignment horizontal="right"/>
    </xf>
    <xf numFmtId="167" fontId="4" fillId="0" borderId="0" xfId="2" applyNumberFormat="1" applyFont="1"/>
    <xf numFmtId="167" fontId="4" fillId="0" borderId="0" xfId="2" applyNumberFormat="1" applyFont="1" applyAlignment="1" applyProtection="1">
      <alignment vertical="center"/>
    </xf>
    <xf numFmtId="167" fontId="5" fillId="0" borderId="0" xfId="1" applyNumberFormat="1" applyFont="1" applyProtection="1"/>
    <xf numFmtId="165" fontId="4" fillId="0" borderId="0" xfId="0" applyNumberFormat="1" applyFont="1"/>
    <xf numFmtId="0" fontId="3" fillId="0" borderId="0" xfId="0" applyFont="1" applyAlignment="1" applyProtection="1">
      <alignment horizontal="center"/>
    </xf>
    <xf numFmtId="0" fontId="8" fillId="0" borderId="0" xfId="0" applyFont="1" applyAlignment="1">
      <alignment horizontal="right"/>
    </xf>
    <xf numFmtId="0" fontId="3" fillId="0" borderId="0" xfId="0" applyFont="1" applyAlignment="1" applyProtection="1">
      <alignment horizontal="center" wrapText="1"/>
    </xf>
    <xf numFmtId="4" fontId="6" fillId="0" borderId="3" xfId="0" applyNumberFormat="1" applyFont="1" applyFill="1" applyBorder="1" applyAlignment="1" applyProtection="1">
      <alignment horizontal="center" vertical="center"/>
    </xf>
    <xf numFmtId="4" fontId="6" fillId="0" borderId="4" xfId="0" applyNumberFormat="1" applyFont="1" applyFill="1" applyBorder="1" applyAlignment="1" applyProtection="1">
      <alignment horizontal="center" vertical="center"/>
    </xf>
    <xf numFmtId="4" fontId="6" fillId="0" borderId="5" xfId="0" applyNumberFormat="1" applyFont="1" applyFill="1" applyBorder="1" applyAlignment="1" applyProtection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</cellXfs>
  <cellStyles count="16">
    <cellStyle name="Millares" xfId="1" builtinId="3"/>
    <cellStyle name="Moneda" xfId="2" builtinId="4"/>
    <cellStyle name="Normal" xfId="0" builtinId="0"/>
    <cellStyle name="Normal 11" xfId="3"/>
    <cellStyle name="Normal 2 10" xfId="4"/>
    <cellStyle name="Normal 2 11" xfId="5"/>
    <cellStyle name="Normal 2 12" xfId="6"/>
    <cellStyle name="Normal 2 2" xfId="7"/>
    <cellStyle name="Normal 2 3" xfId="8"/>
    <cellStyle name="Normal 2 4" xfId="9"/>
    <cellStyle name="Normal 2 5" xfId="10"/>
    <cellStyle name="Normal 2 6" xfId="11"/>
    <cellStyle name="Normal 2 7" xfId="12"/>
    <cellStyle name="Normal 2 8" xfId="13"/>
    <cellStyle name="Normal 2 9" xfId="14"/>
    <cellStyle name="Normal 9" xfId="1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23</xdr:col>
      <xdr:colOff>771024</xdr:colOff>
      <xdr:row>0</xdr:row>
      <xdr:rowOff>0</xdr:rowOff>
    </xdr:from>
    <xdr:to>
      <xdr:col>25</xdr:col>
      <xdr:colOff>268204</xdr:colOff>
      <xdr:row>4</xdr:row>
      <xdr:rowOff>191002</xdr:rowOff>
    </xdr:to>
    <xdr:pic>
      <xdr:nvPicPr>
        <xdr:cNvPr id="2125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37808235" y="0"/>
          <a:ext cx="2344654" cy="9931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</xdr:col>
      <xdr:colOff>667251</xdr:colOff>
      <xdr:row>5</xdr:row>
      <xdr:rowOff>28575</xdr:rowOff>
    </xdr:to>
    <xdr:pic>
      <xdr:nvPicPr>
        <xdr:cNvPr id="2126" name="4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47625" y="38100"/>
          <a:ext cx="232410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pageSetUpPr fitToPage="1"/>
  </sheetPr>
  <dimension ref="A1:Z54"/>
  <sheetViews>
    <sheetView showGridLines="0" tabSelected="1" zoomScale="70" zoomScaleNormal="70" zoomScaleSheetLayoutView="80" workbookViewId="0">
      <selection activeCell="A13" sqref="A13"/>
    </sheetView>
  </sheetViews>
  <sheetFormatPr baseColWidth="10" defaultRowHeight="12" x14ac:dyDescent="0.15"/>
  <cols>
    <col min="1" max="1" width="22.375" style="23" customWidth="1"/>
    <col min="2" max="2" width="18.625" style="6" customWidth="1"/>
    <col min="3" max="4" width="18.625" style="4" customWidth="1"/>
    <col min="5" max="5" width="18.625" style="31" customWidth="1"/>
    <col min="6" max="7" width="18.625" style="41" customWidth="1"/>
    <col min="8" max="9" width="18.625" style="4" customWidth="1"/>
    <col min="10" max="10" width="18.625" style="2" customWidth="1"/>
    <col min="11" max="25" width="18.625" customWidth="1"/>
    <col min="26" max="26" width="23.5" customWidth="1"/>
  </cols>
  <sheetData>
    <row r="1" spans="1:26" ht="15.75" customHeight="1" x14ac:dyDescent="0.15"/>
    <row r="2" spans="1:26" ht="15.75" customHeight="1" x14ac:dyDescent="0.15"/>
    <row r="3" spans="1:26" ht="15.75" customHeight="1" x14ac:dyDescent="0.15"/>
    <row r="4" spans="1:26" ht="15.75" customHeight="1" x14ac:dyDescent="0.15"/>
    <row r="5" spans="1:26" ht="15.75" customHeight="1" x14ac:dyDescent="0.15"/>
    <row r="6" spans="1:26" ht="17.25" customHeight="1" x14ac:dyDescent="0.25">
      <c r="A6" s="87" t="s">
        <v>54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</row>
    <row r="7" spans="1:26" ht="15.75" customHeight="1" x14ac:dyDescent="0.2">
      <c r="A7" s="24" t="s">
        <v>0</v>
      </c>
      <c r="B7" s="5"/>
      <c r="C7" s="3"/>
      <c r="D7" s="3"/>
      <c r="E7" s="32"/>
      <c r="F7" s="42"/>
      <c r="G7" s="42"/>
      <c r="H7" s="3"/>
      <c r="I7" s="3"/>
      <c r="J7" s="1"/>
    </row>
    <row r="8" spans="1:26" ht="38.25" customHeight="1" x14ac:dyDescent="0.3">
      <c r="A8" s="88" t="s">
        <v>15</v>
      </c>
      <c r="B8" s="88"/>
      <c r="C8" s="88"/>
      <c r="D8" s="88"/>
      <c r="E8" s="88"/>
      <c r="F8" s="88"/>
      <c r="G8" s="88"/>
      <c r="H8" s="88"/>
      <c r="I8" s="88"/>
      <c r="J8" s="88"/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</row>
    <row r="9" spans="1:26" ht="13.5" customHeight="1" x14ac:dyDescent="0.3">
      <c r="A9" s="25"/>
      <c r="B9" s="5"/>
      <c r="C9" s="3"/>
      <c r="D9" s="86"/>
      <c r="E9" s="86"/>
      <c r="F9" s="86"/>
      <c r="G9" s="86"/>
      <c r="H9" s="86"/>
      <c r="I9" s="86"/>
      <c r="J9" s="86"/>
      <c r="K9" s="86"/>
    </row>
    <row r="10" spans="1:26" s="47" customFormat="1" ht="20.25" customHeight="1" x14ac:dyDescent="0.25">
      <c r="A10" s="95" t="s">
        <v>6</v>
      </c>
      <c r="B10" s="95" t="s">
        <v>11</v>
      </c>
      <c r="C10" s="95"/>
      <c r="D10" s="95"/>
      <c r="E10" s="89" t="s">
        <v>13</v>
      </c>
      <c r="F10" s="90"/>
      <c r="G10" s="91"/>
      <c r="H10" s="89" t="s">
        <v>12</v>
      </c>
      <c r="I10" s="90"/>
      <c r="J10" s="91"/>
      <c r="K10" s="89" t="s">
        <v>8</v>
      </c>
      <c r="L10" s="90"/>
      <c r="M10" s="91"/>
      <c r="N10" s="89" t="s">
        <v>7</v>
      </c>
      <c r="O10" s="90"/>
      <c r="P10" s="91"/>
      <c r="Q10" s="89" t="s">
        <v>10</v>
      </c>
      <c r="R10" s="90"/>
      <c r="S10" s="91"/>
      <c r="T10" s="89" t="s">
        <v>14</v>
      </c>
      <c r="U10" s="90"/>
      <c r="V10" s="91"/>
      <c r="W10" s="92" t="s">
        <v>9</v>
      </c>
      <c r="X10" s="93"/>
      <c r="Y10" s="94"/>
    </row>
    <row r="11" spans="1:26" s="47" customFormat="1" ht="26.25" customHeight="1" x14ac:dyDescent="0.25">
      <c r="A11" s="95"/>
      <c r="B11" s="62" t="s">
        <v>1</v>
      </c>
      <c r="C11" s="63" t="s">
        <v>2</v>
      </c>
      <c r="D11" s="64" t="s">
        <v>4</v>
      </c>
      <c r="E11" s="63" t="s">
        <v>1</v>
      </c>
      <c r="F11" s="63" t="s">
        <v>2</v>
      </c>
      <c r="G11" s="64" t="s">
        <v>4</v>
      </c>
      <c r="H11" s="62" t="s">
        <v>1</v>
      </c>
      <c r="I11" s="75" t="s">
        <v>2</v>
      </c>
      <c r="J11" s="76" t="s">
        <v>4</v>
      </c>
      <c r="K11" s="62" t="s">
        <v>1</v>
      </c>
      <c r="L11" s="63" t="s">
        <v>2</v>
      </c>
      <c r="M11" s="64" t="s">
        <v>4</v>
      </c>
      <c r="N11" s="63" t="s">
        <v>1</v>
      </c>
      <c r="O11" s="63" t="s">
        <v>2</v>
      </c>
      <c r="P11" s="65" t="s">
        <v>5</v>
      </c>
      <c r="Q11" s="62" t="s">
        <v>1</v>
      </c>
      <c r="R11" s="63" t="s">
        <v>2</v>
      </c>
      <c r="S11" s="64" t="s">
        <v>4</v>
      </c>
      <c r="T11" s="63" t="s">
        <v>1</v>
      </c>
      <c r="U11" s="63" t="s">
        <v>2</v>
      </c>
      <c r="V11" s="65" t="s">
        <v>5</v>
      </c>
      <c r="W11" s="62" t="s">
        <v>1</v>
      </c>
      <c r="X11" s="63" t="s">
        <v>2</v>
      </c>
      <c r="Y11" s="64" t="s">
        <v>4</v>
      </c>
    </row>
    <row r="12" spans="1:26" s="49" customFormat="1" ht="15" customHeight="1" x14ac:dyDescent="0.25">
      <c r="A12" s="26"/>
      <c r="B12" s="7"/>
      <c r="C12" s="8"/>
      <c r="D12" s="8"/>
      <c r="E12" s="33"/>
      <c r="F12" s="43"/>
      <c r="G12" s="46"/>
      <c r="H12" s="7"/>
      <c r="I12" s="69"/>
      <c r="J12" s="69"/>
      <c r="K12" s="37"/>
      <c r="L12" s="44"/>
      <c r="M12" s="44"/>
      <c r="N12" s="8"/>
      <c r="O12" s="9"/>
      <c r="P12" s="10"/>
      <c r="Q12" s="37"/>
      <c r="R12" s="44"/>
      <c r="S12" s="44"/>
      <c r="T12" s="8"/>
      <c r="U12" s="9"/>
      <c r="V12" s="10"/>
      <c r="W12" s="13"/>
      <c r="X12" s="12"/>
      <c r="Y12" s="12"/>
    </row>
    <row r="13" spans="1:26" s="50" customFormat="1" ht="15" customHeight="1" x14ac:dyDescent="0.25">
      <c r="A13" s="27" t="s">
        <v>16</v>
      </c>
      <c r="B13" s="13">
        <v>310305</v>
      </c>
      <c r="C13" s="66">
        <v>7945500.9141999986</v>
      </c>
      <c r="D13" s="66">
        <v>7415144.5695900004</v>
      </c>
      <c r="E13" s="34">
        <v>90</v>
      </c>
      <c r="F13" s="71">
        <v>12136.736250000002</v>
      </c>
      <c r="G13" s="71">
        <v>12015.368859999999</v>
      </c>
      <c r="H13" s="11">
        <v>246591</v>
      </c>
      <c r="I13" s="66">
        <v>17538564.330569997</v>
      </c>
      <c r="J13" s="66">
        <v>17360863.326320004</v>
      </c>
      <c r="K13" s="38">
        <v>31875</v>
      </c>
      <c r="L13" s="71">
        <v>983156</v>
      </c>
      <c r="M13" s="71">
        <v>901764.33737999992</v>
      </c>
      <c r="N13" s="38">
        <v>276</v>
      </c>
      <c r="O13" s="71">
        <v>5411.9209999999994</v>
      </c>
      <c r="P13" s="71">
        <v>5248.9986399999998</v>
      </c>
      <c r="Q13" s="38">
        <v>21765</v>
      </c>
      <c r="R13" s="71">
        <v>1194639.97682</v>
      </c>
      <c r="S13" s="71">
        <v>646324.06764000002</v>
      </c>
      <c r="T13" s="38">
        <v>9458</v>
      </c>
      <c r="U13" s="71">
        <v>960863.26183999993</v>
      </c>
      <c r="V13" s="71">
        <v>951164.71076000005</v>
      </c>
      <c r="W13" s="13">
        <v>620360</v>
      </c>
      <c r="X13" s="66">
        <v>28640273.140679996</v>
      </c>
      <c r="Y13" s="66">
        <v>27292525.379190005</v>
      </c>
      <c r="Z13" s="85"/>
    </row>
    <row r="14" spans="1:26" s="50" customFormat="1" ht="15" customHeight="1" x14ac:dyDescent="0.25">
      <c r="A14" s="27"/>
      <c r="B14" s="17"/>
      <c r="C14" s="67"/>
      <c r="D14" s="67"/>
      <c r="E14" s="34"/>
      <c r="F14" s="71"/>
      <c r="G14" s="71"/>
      <c r="H14" s="11"/>
      <c r="I14" s="66"/>
      <c r="J14" s="66"/>
      <c r="K14" s="38"/>
      <c r="L14" s="71"/>
      <c r="M14" s="71"/>
      <c r="O14" s="82"/>
      <c r="P14" s="82"/>
      <c r="Q14" s="38"/>
      <c r="R14" s="71"/>
      <c r="S14" s="71"/>
      <c r="U14" s="82"/>
      <c r="V14" s="82"/>
      <c r="W14" s="13"/>
      <c r="X14" s="66"/>
      <c r="Y14" s="66"/>
    </row>
    <row r="15" spans="1:26" s="50" customFormat="1" ht="13.5" customHeight="1" x14ac:dyDescent="0.25">
      <c r="A15" s="27" t="s">
        <v>53</v>
      </c>
      <c r="B15" s="13">
        <v>87458</v>
      </c>
      <c r="C15" s="66">
        <v>2251026.35</v>
      </c>
      <c r="D15" s="66">
        <v>2086039.9658799998</v>
      </c>
      <c r="E15" s="34">
        <v>33</v>
      </c>
      <c r="F15" s="71">
        <v>3807.9613300000005</v>
      </c>
      <c r="G15" s="71">
        <v>3769.8817200000003</v>
      </c>
      <c r="H15" s="11">
        <v>60800</v>
      </c>
      <c r="I15" s="66">
        <v>4142103.7633000007</v>
      </c>
      <c r="J15" s="66">
        <v>4100302.6067899996</v>
      </c>
      <c r="K15" s="39">
        <v>9470</v>
      </c>
      <c r="L15" s="78">
        <v>291612.79999999999</v>
      </c>
      <c r="M15" s="78">
        <v>259578.52567999996</v>
      </c>
      <c r="N15" s="11">
        <v>200</v>
      </c>
      <c r="O15" s="66">
        <v>3890.6499999999996</v>
      </c>
      <c r="P15" s="66">
        <v>3768.5092499999996</v>
      </c>
      <c r="Q15" s="11">
        <v>0</v>
      </c>
      <c r="R15" s="66">
        <v>0</v>
      </c>
      <c r="S15" s="66">
        <v>0</v>
      </c>
      <c r="T15" s="11">
        <v>4213</v>
      </c>
      <c r="U15" s="66">
        <v>421143.28720999998</v>
      </c>
      <c r="V15" s="66">
        <v>416873.43348000001</v>
      </c>
      <c r="W15" s="21">
        <v>162174</v>
      </c>
      <c r="X15" s="83">
        <v>7113584.8118400006</v>
      </c>
      <c r="Y15" s="83">
        <v>6870332.9227999998</v>
      </c>
    </row>
    <row r="16" spans="1:26" s="50" customFormat="1" ht="13.5" customHeight="1" x14ac:dyDescent="0.25">
      <c r="A16" s="28" t="s">
        <v>17</v>
      </c>
      <c r="B16" s="15">
        <v>8</v>
      </c>
      <c r="C16" s="68">
        <v>210.75</v>
      </c>
      <c r="D16" s="68">
        <v>198.48582000000002</v>
      </c>
      <c r="E16" s="35">
        <v>0</v>
      </c>
      <c r="F16" s="72">
        <v>0</v>
      </c>
      <c r="G16" s="72">
        <v>0</v>
      </c>
      <c r="H16" s="18">
        <v>5</v>
      </c>
      <c r="I16" s="69">
        <v>474.58188000000001</v>
      </c>
      <c r="J16" s="68">
        <v>469.83606000000003</v>
      </c>
      <c r="K16" s="40">
        <v>0</v>
      </c>
      <c r="L16" s="79">
        <v>0</v>
      </c>
      <c r="M16" s="79">
        <v>0</v>
      </c>
      <c r="N16" s="15">
        <v>0</v>
      </c>
      <c r="O16" s="68">
        <v>0</v>
      </c>
      <c r="P16" s="68">
        <v>0</v>
      </c>
      <c r="Q16" s="14">
        <v>0</v>
      </c>
      <c r="R16" s="79">
        <v>0</v>
      </c>
      <c r="S16" s="73">
        <v>0</v>
      </c>
      <c r="T16" s="15">
        <v>2</v>
      </c>
      <c r="U16" s="68">
        <v>191.47872000000001</v>
      </c>
      <c r="V16" s="68">
        <v>189.56393</v>
      </c>
      <c r="W16" s="14">
        <f t="shared" ref="W16:Y20" si="0">SUM(B16+E16+H16+K16+N16+Q16+T16)</f>
        <v>15</v>
      </c>
      <c r="X16" s="69">
        <f t="shared" si="0"/>
        <v>876.81060000000002</v>
      </c>
      <c r="Y16" s="69">
        <f t="shared" si="0"/>
        <v>857.88581000000011</v>
      </c>
    </row>
    <row r="17" spans="1:25" s="49" customFormat="1" ht="13.5" customHeight="1" x14ac:dyDescent="0.25">
      <c r="A17" s="28" t="s">
        <v>18</v>
      </c>
      <c r="B17" s="15">
        <v>19412</v>
      </c>
      <c r="C17" s="68">
        <v>506341.1</v>
      </c>
      <c r="D17" s="68">
        <v>462231.73058999993</v>
      </c>
      <c r="E17" s="35">
        <v>15</v>
      </c>
      <c r="F17" s="72">
        <v>1712.1516900000001</v>
      </c>
      <c r="G17" s="72">
        <v>1695.03017</v>
      </c>
      <c r="H17" s="18">
        <v>18368</v>
      </c>
      <c r="I17" s="69">
        <v>1326182.6466400002</v>
      </c>
      <c r="J17" s="68">
        <v>1312841.6804000002</v>
      </c>
      <c r="K17" s="40">
        <v>2893</v>
      </c>
      <c r="L17" s="79">
        <v>88930.849999999991</v>
      </c>
      <c r="M17" s="79">
        <v>78589.788860000001</v>
      </c>
      <c r="N17" s="15">
        <v>53</v>
      </c>
      <c r="O17" s="68">
        <v>1037.3499999999999</v>
      </c>
      <c r="P17" s="68">
        <v>1006.51239</v>
      </c>
      <c r="Q17" s="14">
        <v>0</v>
      </c>
      <c r="R17" s="79">
        <v>0</v>
      </c>
      <c r="S17" s="73">
        <v>0</v>
      </c>
      <c r="T17" s="15">
        <v>2499</v>
      </c>
      <c r="U17" s="68">
        <v>249566.69927999997</v>
      </c>
      <c r="V17" s="68">
        <v>247016.55265000003</v>
      </c>
      <c r="W17" s="14">
        <f t="shared" si="0"/>
        <v>43240</v>
      </c>
      <c r="X17" s="69">
        <f t="shared" si="0"/>
        <v>2173770.7976100002</v>
      </c>
      <c r="Y17" s="69">
        <f t="shared" si="0"/>
        <v>2103381.2950600004</v>
      </c>
    </row>
    <row r="18" spans="1:25" s="49" customFormat="1" ht="13.5" customHeight="1" x14ac:dyDescent="0.25">
      <c r="A18" s="28" t="s">
        <v>19</v>
      </c>
      <c r="B18" s="15">
        <v>32957</v>
      </c>
      <c r="C18" s="68">
        <v>839904.5</v>
      </c>
      <c r="D18" s="68">
        <v>790946.67128999997</v>
      </c>
      <c r="E18" s="35">
        <v>8</v>
      </c>
      <c r="F18" s="72">
        <v>1073.4983200000001</v>
      </c>
      <c r="G18" s="72">
        <v>1062.76334</v>
      </c>
      <c r="H18" s="18">
        <v>20547</v>
      </c>
      <c r="I18" s="69">
        <v>1396368.1529200003</v>
      </c>
      <c r="J18" s="68">
        <v>1382204.8571499998</v>
      </c>
      <c r="K18" s="40">
        <v>2895</v>
      </c>
      <c r="L18" s="79">
        <v>89132.65</v>
      </c>
      <c r="M18" s="79">
        <v>77287.882499999992</v>
      </c>
      <c r="N18" s="15">
        <v>76</v>
      </c>
      <c r="O18" s="68">
        <v>1431.5</v>
      </c>
      <c r="P18" s="68">
        <v>1413.1462799999999</v>
      </c>
      <c r="Q18" s="14">
        <v>0</v>
      </c>
      <c r="R18" s="79">
        <v>0</v>
      </c>
      <c r="S18" s="73">
        <v>0</v>
      </c>
      <c r="T18" s="15">
        <v>700</v>
      </c>
      <c r="U18" s="68">
        <v>78832.406099999993</v>
      </c>
      <c r="V18" s="68">
        <v>78040.692719999992</v>
      </c>
      <c r="W18" s="14">
        <f t="shared" si="0"/>
        <v>57183</v>
      </c>
      <c r="X18" s="69">
        <f t="shared" si="0"/>
        <v>2406742.7073400002</v>
      </c>
      <c r="Y18" s="69">
        <f t="shared" si="0"/>
        <v>2330956.0132799996</v>
      </c>
    </row>
    <row r="19" spans="1:25" s="49" customFormat="1" ht="13.5" customHeight="1" x14ac:dyDescent="0.25">
      <c r="A19" s="28" t="s">
        <v>20</v>
      </c>
      <c r="B19" s="15">
        <v>22009</v>
      </c>
      <c r="C19" s="68">
        <v>563592.14999999991</v>
      </c>
      <c r="D19" s="68">
        <v>521112.23421000002</v>
      </c>
      <c r="E19" s="35">
        <v>5</v>
      </c>
      <c r="F19" s="72">
        <v>527.41311999999994</v>
      </c>
      <c r="G19" s="72">
        <v>522.13900000000001</v>
      </c>
      <c r="H19" s="18">
        <v>13507</v>
      </c>
      <c r="I19" s="69">
        <v>929460.46887999994</v>
      </c>
      <c r="J19" s="68">
        <v>920102.28946999984</v>
      </c>
      <c r="K19" s="40">
        <v>2322</v>
      </c>
      <c r="L19" s="79">
        <v>71657.399999999994</v>
      </c>
      <c r="M19" s="79">
        <v>67494.830300000001</v>
      </c>
      <c r="N19" s="15">
        <v>31</v>
      </c>
      <c r="O19" s="68">
        <v>609.04999999999995</v>
      </c>
      <c r="P19" s="68">
        <v>582.00252999999998</v>
      </c>
      <c r="Q19" s="14">
        <v>0</v>
      </c>
      <c r="R19" s="79">
        <v>0</v>
      </c>
      <c r="S19" s="73">
        <v>0</v>
      </c>
      <c r="T19" s="15">
        <v>657</v>
      </c>
      <c r="U19" s="68">
        <v>63549.745289999999</v>
      </c>
      <c r="V19" s="68">
        <v>62913.69599</v>
      </c>
      <c r="W19" s="14">
        <f t="shared" si="0"/>
        <v>38531</v>
      </c>
      <c r="X19" s="69">
        <f t="shared" si="0"/>
        <v>1629396.2272899998</v>
      </c>
      <c r="Y19" s="69">
        <f t="shared" si="0"/>
        <v>1572727.1914999997</v>
      </c>
    </row>
    <row r="20" spans="1:25" s="49" customFormat="1" ht="13.5" customHeight="1" x14ac:dyDescent="0.25">
      <c r="A20" s="28" t="s">
        <v>21</v>
      </c>
      <c r="B20" s="15">
        <v>13072</v>
      </c>
      <c r="C20" s="68">
        <v>340977.85</v>
      </c>
      <c r="D20" s="68">
        <v>311550.84396999999</v>
      </c>
      <c r="E20" s="35">
        <v>5</v>
      </c>
      <c r="F20" s="72">
        <v>494.89820000000003</v>
      </c>
      <c r="G20" s="72">
        <v>489.94920999999999</v>
      </c>
      <c r="H20" s="18">
        <v>8373</v>
      </c>
      <c r="I20" s="69">
        <v>489617.91298000002</v>
      </c>
      <c r="J20" s="68">
        <v>484683.94371000002</v>
      </c>
      <c r="K20" s="40">
        <v>1360</v>
      </c>
      <c r="L20" s="79">
        <v>41891.899999999994</v>
      </c>
      <c r="M20" s="79">
        <v>36206.024019999997</v>
      </c>
      <c r="N20" s="15">
        <v>40</v>
      </c>
      <c r="O20" s="68">
        <v>812.75</v>
      </c>
      <c r="P20" s="68">
        <v>766.84804999999994</v>
      </c>
      <c r="Q20" s="14">
        <v>0</v>
      </c>
      <c r="R20" s="79">
        <v>0</v>
      </c>
      <c r="S20" s="73">
        <v>0</v>
      </c>
      <c r="T20" s="15">
        <v>355</v>
      </c>
      <c r="U20" s="68">
        <v>29002.95782</v>
      </c>
      <c r="V20" s="68">
        <v>28712.928190000002</v>
      </c>
      <c r="W20" s="14">
        <f t="shared" si="0"/>
        <v>23205</v>
      </c>
      <c r="X20" s="69">
        <f t="shared" si="0"/>
        <v>902798.26900000009</v>
      </c>
      <c r="Y20" s="69">
        <f t="shared" si="0"/>
        <v>862410.53715000011</v>
      </c>
    </row>
    <row r="21" spans="1:25" s="49" customFormat="1" ht="13.5" customHeight="1" x14ac:dyDescent="0.25">
      <c r="A21" s="29"/>
      <c r="B21" s="16"/>
      <c r="C21" s="69"/>
      <c r="D21" s="69"/>
      <c r="E21" s="36"/>
      <c r="F21" s="73"/>
      <c r="G21" s="73"/>
      <c r="H21" s="9"/>
      <c r="I21" s="77"/>
      <c r="J21" s="77"/>
      <c r="K21" s="37"/>
      <c r="L21" s="80"/>
      <c r="M21" s="80"/>
      <c r="N21" s="14"/>
      <c r="O21" s="69"/>
      <c r="P21" s="69"/>
      <c r="Q21" s="37"/>
      <c r="R21" s="80"/>
      <c r="S21" s="80"/>
      <c r="T21" s="14"/>
      <c r="U21" s="69"/>
      <c r="V21" s="69"/>
      <c r="W21" s="14"/>
      <c r="X21" s="69"/>
      <c r="Y21" s="69"/>
    </row>
    <row r="22" spans="1:25" s="50" customFormat="1" ht="13.5" customHeight="1" x14ac:dyDescent="0.25">
      <c r="A22" s="27" t="s">
        <v>3</v>
      </c>
      <c r="B22" s="13">
        <v>222847</v>
      </c>
      <c r="C22" s="66">
        <v>5694474.564199999</v>
      </c>
      <c r="D22" s="66">
        <v>5329104.6037100004</v>
      </c>
      <c r="E22" s="34">
        <v>57</v>
      </c>
      <c r="F22" s="71">
        <v>8328.7749200000017</v>
      </c>
      <c r="G22" s="71">
        <v>8245.4871399999993</v>
      </c>
      <c r="H22" s="11">
        <v>185791</v>
      </c>
      <c r="I22" s="66">
        <v>13396460.567269998</v>
      </c>
      <c r="J22" s="66">
        <v>13260560.719530003</v>
      </c>
      <c r="K22" s="38">
        <v>22405</v>
      </c>
      <c r="L22" s="71">
        <v>691543.2</v>
      </c>
      <c r="M22" s="71">
        <v>642185.81169999996</v>
      </c>
      <c r="N22" s="13">
        <v>76</v>
      </c>
      <c r="O22" s="66">
        <v>1521.271</v>
      </c>
      <c r="P22" s="66">
        <v>1480.4893900000002</v>
      </c>
      <c r="Q22" s="38">
        <v>21765</v>
      </c>
      <c r="R22" s="71">
        <v>1194639.97682</v>
      </c>
      <c r="S22" s="71">
        <v>646324.06764000002</v>
      </c>
      <c r="T22" s="13">
        <v>5245</v>
      </c>
      <c r="U22" s="66">
        <v>539719.97462999995</v>
      </c>
      <c r="V22" s="66">
        <v>534291.27728000004</v>
      </c>
      <c r="W22" s="13">
        <v>458186</v>
      </c>
      <c r="X22" s="66">
        <v>21526688.328839995</v>
      </c>
      <c r="Y22" s="66">
        <v>20422192.456390005</v>
      </c>
    </row>
    <row r="23" spans="1:25" s="49" customFormat="1" ht="13.5" customHeight="1" x14ac:dyDescent="0.25">
      <c r="A23" s="28" t="s">
        <v>22</v>
      </c>
      <c r="B23" s="15">
        <v>4868</v>
      </c>
      <c r="C23" s="68">
        <v>125190.95</v>
      </c>
      <c r="D23" s="68">
        <v>115894.62334000001</v>
      </c>
      <c r="E23" s="35">
        <v>0</v>
      </c>
      <c r="F23" s="72">
        <v>0</v>
      </c>
      <c r="G23" s="72">
        <v>0</v>
      </c>
      <c r="H23" s="19">
        <v>3802</v>
      </c>
      <c r="I23" s="68">
        <v>262569.98007000005</v>
      </c>
      <c r="J23" s="68">
        <v>259939.28808000003</v>
      </c>
      <c r="K23" s="40">
        <v>517</v>
      </c>
      <c r="L23" s="79">
        <v>15894.35</v>
      </c>
      <c r="M23" s="79">
        <v>14354.253500000003</v>
      </c>
      <c r="N23" s="14">
        <v>14</v>
      </c>
      <c r="O23" s="84">
        <v>268</v>
      </c>
      <c r="P23" s="84">
        <v>262.86734999999999</v>
      </c>
      <c r="Q23" s="14">
        <v>0</v>
      </c>
      <c r="R23" s="79">
        <v>0</v>
      </c>
      <c r="S23" s="73">
        <v>0</v>
      </c>
      <c r="T23" s="14">
        <v>82</v>
      </c>
      <c r="U23" s="69">
        <v>8317.3773400000009</v>
      </c>
      <c r="V23" s="69">
        <v>8234.2035799999994</v>
      </c>
      <c r="W23" s="14">
        <f t="shared" ref="W23:W53" si="1">SUM(B23+E23+H23+K23+N23+Q23+T23)</f>
        <v>9283</v>
      </c>
      <c r="X23" s="69">
        <f t="shared" ref="X23:X53" si="2">SUM(C23+F23+I23+L23+O23+R23+U23)</f>
        <v>412240.65741000004</v>
      </c>
      <c r="Y23" s="69">
        <f t="shared" ref="Y23:Y53" si="3">SUM(D23+G23+J23+M23+P23+S23+V23)</f>
        <v>398685.23585</v>
      </c>
    </row>
    <row r="24" spans="1:25" s="49" customFormat="1" ht="13.5" customHeight="1" x14ac:dyDescent="0.25">
      <c r="A24" s="28" t="s">
        <v>23</v>
      </c>
      <c r="B24" s="15">
        <v>4414</v>
      </c>
      <c r="C24" s="68">
        <v>113531.3</v>
      </c>
      <c r="D24" s="68">
        <v>105000.23156000001</v>
      </c>
      <c r="E24" s="35">
        <v>0</v>
      </c>
      <c r="F24" s="72">
        <v>0</v>
      </c>
      <c r="G24" s="72">
        <v>0</v>
      </c>
      <c r="H24" s="19">
        <v>3836</v>
      </c>
      <c r="I24" s="68">
        <v>295333.05024999997</v>
      </c>
      <c r="J24" s="68">
        <v>292305.26293000003</v>
      </c>
      <c r="K24" s="40">
        <v>597</v>
      </c>
      <c r="L24" s="79">
        <v>18418.3</v>
      </c>
      <c r="M24" s="79">
        <v>16953.727790000001</v>
      </c>
      <c r="N24" s="14">
        <v>0</v>
      </c>
      <c r="O24" s="84">
        <v>0</v>
      </c>
      <c r="P24" s="84">
        <v>0</v>
      </c>
      <c r="Q24" s="40">
        <v>0</v>
      </c>
      <c r="R24" s="79">
        <v>0</v>
      </c>
      <c r="S24" s="73">
        <v>0</v>
      </c>
      <c r="T24" s="14">
        <v>161</v>
      </c>
      <c r="U24" s="69">
        <v>16491.305959999998</v>
      </c>
      <c r="V24" s="69">
        <v>16324.946579999998</v>
      </c>
      <c r="W24" s="14">
        <f t="shared" si="1"/>
        <v>9008</v>
      </c>
      <c r="X24" s="69">
        <f t="shared" si="2"/>
        <v>443773.95620999997</v>
      </c>
      <c r="Y24" s="69">
        <f t="shared" si="3"/>
        <v>430584.16886000003</v>
      </c>
    </row>
    <row r="25" spans="1:25" s="49" customFormat="1" ht="13.5" customHeight="1" x14ac:dyDescent="0.25">
      <c r="A25" s="28" t="s">
        <v>24</v>
      </c>
      <c r="B25" s="15">
        <v>4693</v>
      </c>
      <c r="C25" s="68">
        <v>109799</v>
      </c>
      <c r="D25" s="68">
        <v>101931.80332000001</v>
      </c>
      <c r="E25" s="35">
        <v>0</v>
      </c>
      <c r="F25" s="72">
        <v>0</v>
      </c>
      <c r="G25" s="72">
        <v>0</v>
      </c>
      <c r="H25" s="19">
        <v>3185</v>
      </c>
      <c r="I25" s="68">
        <v>229438.45655</v>
      </c>
      <c r="J25" s="68">
        <v>227000.01454</v>
      </c>
      <c r="K25" s="40">
        <v>427</v>
      </c>
      <c r="L25" s="79">
        <v>13224.75</v>
      </c>
      <c r="M25" s="79">
        <v>12056.836519999997</v>
      </c>
      <c r="N25" s="14">
        <v>5</v>
      </c>
      <c r="O25" s="84">
        <v>110.95</v>
      </c>
      <c r="P25" s="84">
        <v>109.84050000000001</v>
      </c>
      <c r="Q25" s="40">
        <v>7366</v>
      </c>
      <c r="R25" s="79">
        <v>436908.30202000006</v>
      </c>
      <c r="S25" s="79">
        <v>216823.23121999996</v>
      </c>
      <c r="T25" s="14">
        <v>69</v>
      </c>
      <c r="U25" s="69">
        <v>8938.9841599999982</v>
      </c>
      <c r="V25" s="69">
        <v>8847.2988700000005</v>
      </c>
      <c r="W25" s="14">
        <f t="shared" si="1"/>
        <v>15745</v>
      </c>
      <c r="X25" s="69">
        <f t="shared" si="2"/>
        <v>798420.44273000001</v>
      </c>
      <c r="Y25" s="69">
        <f t="shared" si="3"/>
        <v>566769.02497000003</v>
      </c>
    </row>
    <row r="26" spans="1:25" s="49" customFormat="1" ht="13.5" customHeight="1" x14ac:dyDescent="0.25">
      <c r="A26" s="28" t="s">
        <v>25</v>
      </c>
      <c r="B26" s="15">
        <v>3404</v>
      </c>
      <c r="C26" s="68">
        <v>89403.9</v>
      </c>
      <c r="D26" s="68">
        <v>84712.353170000002</v>
      </c>
      <c r="E26" s="35">
        <v>1</v>
      </c>
      <c r="F26" s="72">
        <v>175.29599999999999</v>
      </c>
      <c r="G26" s="72">
        <v>173.54304000000002</v>
      </c>
      <c r="H26" s="19">
        <v>3517</v>
      </c>
      <c r="I26" s="68">
        <v>264342.13672000001</v>
      </c>
      <c r="J26" s="68">
        <v>261659.02393999998</v>
      </c>
      <c r="K26" s="40">
        <v>337</v>
      </c>
      <c r="L26" s="79">
        <v>10425.700000000001</v>
      </c>
      <c r="M26" s="79">
        <v>9921.0473899999979</v>
      </c>
      <c r="N26" s="14">
        <v>1</v>
      </c>
      <c r="O26" s="69">
        <v>22</v>
      </c>
      <c r="P26" s="69">
        <v>21.78</v>
      </c>
      <c r="Q26" s="40">
        <v>36</v>
      </c>
      <c r="R26" s="79">
        <v>1766.58905</v>
      </c>
      <c r="S26" s="79">
        <v>1080.0000199999999</v>
      </c>
      <c r="T26" s="14">
        <v>99</v>
      </c>
      <c r="U26" s="69">
        <v>11091.565759999999</v>
      </c>
      <c r="V26" s="69">
        <v>10980.65014</v>
      </c>
      <c r="W26" s="14">
        <f t="shared" si="1"/>
        <v>7395</v>
      </c>
      <c r="X26" s="69">
        <f t="shared" si="2"/>
        <v>377227.18753000005</v>
      </c>
      <c r="Y26" s="69">
        <f t="shared" si="3"/>
        <v>368548.39770000003</v>
      </c>
    </row>
    <row r="27" spans="1:25" s="49" customFormat="1" ht="13.5" customHeight="1" x14ac:dyDescent="0.25">
      <c r="A27" s="28" t="s">
        <v>26</v>
      </c>
      <c r="B27" s="15">
        <v>7490</v>
      </c>
      <c r="C27" s="68">
        <v>190744.27499999999</v>
      </c>
      <c r="D27" s="68">
        <v>176426.52353000003</v>
      </c>
      <c r="E27" s="35">
        <v>2</v>
      </c>
      <c r="F27" s="72">
        <v>223.68816000000001</v>
      </c>
      <c r="G27" s="72">
        <v>221.45128</v>
      </c>
      <c r="H27" s="19">
        <v>6051</v>
      </c>
      <c r="I27" s="68">
        <v>464006.93942000007</v>
      </c>
      <c r="J27" s="68">
        <v>459330.35733999999</v>
      </c>
      <c r="K27" s="40">
        <v>835</v>
      </c>
      <c r="L27" s="79">
        <v>25750.25</v>
      </c>
      <c r="M27" s="79">
        <v>24186.984400000001</v>
      </c>
      <c r="N27" s="14">
        <v>0</v>
      </c>
      <c r="O27" s="84">
        <v>0</v>
      </c>
      <c r="P27" s="84">
        <v>0</v>
      </c>
      <c r="Q27" s="14">
        <v>1808</v>
      </c>
      <c r="R27" s="79">
        <v>84509.805049999995</v>
      </c>
      <c r="S27" s="79">
        <v>54193.107050000006</v>
      </c>
      <c r="T27" s="14">
        <v>118</v>
      </c>
      <c r="U27" s="69">
        <v>10875.128060000001</v>
      </c>
      <c r="V27" s="69">
        <v>10766.376779999997</v>
      </c>
      <c r="W27" s="14">
        <f t="shared" si="1"/>
        <v>16304</v>
      </c>
      <c r="X27" s="69">
        <f t="shared" si="2"/>
        <v>776110.08568999998</v>
      </c>
      <c r="Y27" s="69">
        <f t="shared" si="3"/>
        <v>725124.80038000003</v>
      </c>
    </row>
    <row r="28" spans="1:25" s="49" customFormat="1" ht="13.5" customHeight="1" x14ac:dyDescent="0.25">
      <c r="A28" s="28" t="s">
        <v>27</v>
      </c>
      <c r="B28" s="15">
        <v>2193</v>
      </c>
      <c r="C28" s="68">
        <v>56094.9</v>
      </c>
      <c r="D28" s="68">
        <v>49309.944200000005</v>
      </c>
      <c r="E28" s="35">
        <v>0</v>
      </c>
      <c r="F28" s="72">
        <v>0</v>
      </c>
      <c r="G28" s="72">
        <v>0</v>
      </c>
      <c r="H28" s="19">
        <v>1635</v>
      </c>
      <c r="I28" s="68">
        <v>132033.54052000001</v>
      </c>
      <c r="J28" s="68">
        <v>130711.27663000001</v>
      </c>
      <c r="K28" s="40">
        <v>223</v>
      </c>
      <c r="L28" s="79">
        <v>6852.35</v>
      </c>
      <c r="M28" s="79">
        <v>6090.2049000000006</v>
      </c>
      <c r="N28" s="14">
        <v>0</v>
      </c>
      <c r="O28" s="84">
        <v>0</v>
      </c>
      <c r="P28" s="84">
        <v>0</v>
      </c>
      <c r="Q28" s="40">
        <v>0</v>
      </c>
      <c r="R28" s="79">
        <v>0</v>
      </c>
      <c r="S28" s="79">
        <v>0</v>
      </c>
      <c r="T28" s="14">
        <v>51</v>
      </c>
      <c r="U28" s="69">
        <v>7022.9130200000009</v>
      </c>
      <c r="V28" s="69">
        <v>6952.6838900000002</v>
      </c>
      <c r="W28" s="14">
        <f t="shared" si="1"/>
        <v>4102</v>
      </c>
      <c r="X28" s="69">
        <f t="shared" si="2"/>
        <v>202003.70354000002</v>
      </c>
      <c r="Y28" s="69">
        <f t="shared" si="3"/>
        <v>193064.10962</v>
      </c>
    </row>
    <row r="29" spans="1:25" s="49" customFormat="1" ht="13.5" customHeight="1" x14ac:dyDescent="0.25">
      <c r="A29" s="28" t="s">
        <v>28</v>
      </c>
      <c r="B29" s="15">
        <v>7439</v>
      </c>
      <c r="C29" s="68">
        <v>193545.65</v>
      </c>
      <c r="D29" s="68">
        <v>182647.75099999996</v>
      </c>
      <c r="E29" s="35">
        <v>2</v>
      </c>
      <c r="F29" s="72">
        <v>342.03840000000002</v>
      </c>
      <c r="G29" s="72">
        <v>338.61802</v>
      </c>
      <c r="H29" s="19">
        <v>10006</v>
      </c>
      <c r="I29" s="68">
        <v>695562.06549000007</v>
      </c>
      <c r="J29" s="68">
        <v>688534.55343000009</v>
      </c>
      <c r="K29" s="40">
        <v>789</v>
      </c>
      <c r="L29" s="79">
        <v>24405.7</v>
      </c>
      <c r="M29" s="79">
        <v>22981.445969999993</v>
      </c>
      <c r="N29" s="14">
        <v>1</v>
      </c>
      <c r="O29" s="69">
        <v>19.5</v>
      </c>
      <c r="P29" s="69">
        <v>19.305</v>
      </c>
      <c r="Q29" s="40">
        <v>876</v>
      </c>
      <c r="R29" s="79">
        <v>53641.928270000004</v>
      </c>
      <c r="S29" s="79">
        <v>26020.152999999998</v>
      </c>
      <c r="T29" s="14">
        <v>79</v>
      </c>
      <c r="U29" s="69">
        <v>7978.9776199999978</v>
      </c>
      <c r="V29" s="69">
        <v>7898.6587</v>
      </c>
      <c r="W29" s="14">
        <f t="shared" si="1"/>
        <v>19192</v>
      </c>
      <c r="X29" s="69">
        <f t="shared" si="2"/>
        <v>975495.85978000006</v>
      </c>
      <c r="Y29" s="69">
        <f t="shared" si="3"/>
        <v>928440.4851200002</v>
      </c>
    </row>
    <row r="30" spans="1:25" s="49" customFormat="1" ht="13.5" customHeight="1" x14ac:dyDescent="0.25">
      <c r="A30" s="28" t="s">
        <v>29</v>
      </c>
      <c r="B30" s="15">
        <v>8007</v>
      </c>
      <c r="C30" s="68">
        <v>201680.85</v>
      </c>
      <c r="D30" s="68">
        <v>188992.04997999998</v>
      </c>
      <c r="E30" s="35">
        <v>6</v>
      </c>
      <c r="F30" s="72">
        <v>838.42985999999996</v>
      </c>
      <c r="G30" s="72">
        <v>830.04555000000005</v>
      </c>
      <c r="H30" s="19">
        <v>5888</v>
      </c>
      <c r="I30" s="68">
        <v>448188.39195999998</v>
      </c>
      <c r="J30" s="68">
        <v>443592.10693000001</v>
      </c>
      <c r="K30" s="40">
        <v>869</v>
      </c>
      <c r="L30" s="79">
        <v>26855.1</v>
      </c>
      <c r="M30" s="79">
        <v>24667.26554</v>
      </c>
      <c r="N30" s="14">
        <v>1</v>
      </c>
      <c r="O30" s="69">
        <v>24</v>
      </c>
      <c r="P30" s="69">
        <v>23.76</v>
      </c>
      <c r="Q30" s="40">
        <v>2900</v>
      </c>
      <c r="R30" s="79">
        <v>147530.52044999998</v>
      </c>
      <c r="S30" s="79">
        <v>86454.581289999987</v>
      </c>
      <c r="T30" s="14">
        <v>197</v>
      </c>
      <c r="U30" s="69">
        <v>17819.043669999999</v>
      </c>
      <c r="V30" s="69">
        <v>17639.796819999996</v>
      </c>
      <c r="W30" s="14">
        <f t="shared" si="1"/>
        <v>17868</v>
      </c>
      <c r="X30" s="69">
        <f t="shared" si="2"/>
        <v>842936.33594000002</v>
      </c>
      <c r="Y30" s="69">
        <f t="shared" si="3"/>
        <v>762199.60611000017</v>
      </c>
    </row>
    <row r="31" spans="1:25" s="49" customFormat="1" ht="13.5" customHeight="1" x14ac:dyDescent="0.25">
      <c r="A31" s="28" t="s">
        <v>30</v>
      </c>
      <c r="B31" s="15">
        <v>6989</v>
      </c>
      <c r="C31" s="68">
        <v>177947.5</v>
      </c>
      <c r="D31" s="68">
        <v>161466.50635999997</v>
      </c>
      <c r="E31" s="35">
        <v>1</v>
      </c>
      <c r="F31" s="72">
        <v>97.44</v>
      </c>
      <c r="G31" s="72">
        <v>96.465600000000009</v>
      </c>
      <c r="H31" s="19">
        <v>6019</v>
      </c>
      <c r="I31" s="68">
        <v>419061.01750999998</v>
      </c>
      <c r="J31" s="68">
        <v>414841.05070999998</v>
      </c>
      <c r="K31" s="40">
        <v>703</v>
      </c>
      <c r="L31" s="79">
        <v>21695.9</v>
      </c>
      <c r="M31" s="79">
        <v>19644.962190000002</v>
      </c>
      <c r="N31" s="14">
        <v>3</v>
      </c>
      <c r="O31" s="69">
        <v>67.5</v>
      </c>
      <c r="P31" s="69">
        <v>66.825000000000003</v>
      </c>
      <c r="Q31" s="40">
        <v>2327</v>
      </c>
      <c r="R31" s="79">
        <v>125571.03701999997</v>
      </c>
      <c r="S31" s="79">
        <v>69490.520279999997</v>
      </c>
      <c r="T31" s="14">
        <v>101</v>
      </c>
      <c r="U31" s="69">
        <v>9801.6339800000005</v>
      </c>
      <c r="V31" s="69">
        <v>9703.6176799999994</v>
      </c>
      <c r="W31" s="14">
        <f t="shared" si="1"/>
        <v>16143</v>
      </c>
      <c r="X31" s="69">
        <f t="shared" si="2"/>
        <v>754242.02850999997</v>
      </c>
      <c r="Y31" s="69">
        <f t="shared" si="3"/>
        <v>675309.94782</v>
      </c>
    </row>
    <row r="32" spans="1:25" s="49" customFormat="1" ht="13.5" customHeight="1" x14ac:dyDescent="0.25">
      <c r="A32" s="28" t="s">
        <v>31</v>
      </c>
      <c r="B32" s="15">
        <v>8512</v>
      </c>
      <c r="C32" s="68">
        <v>217393.6</v>
      </c>
      <c r="D32" s="68">
        <v>205516.24479000003</v>
      </c>
      <c r="E32" s="35">
        <v>1</v>
      </c>
      <c r="F32" s="72">
        <v>160.59360000000001</v>
      </c>
      <c r="G32" s="72">
        <v>158.98766000000001</v>
      </c>
      <c r="H32" s="19">
        <v>7722</v>
      </c>
      <c r="I32" s="68">
        <v>529100.81012999988</v>
      </c>
      <c r="J32" s="68">
        <v>523734.28940000001</v>
      </c>
      <c r="K32" s="40">
        <v>731</v>
      </c>
      <c r="L32" s="79">
        <v>22529.45</v>
      </c>
      <c r="M32" s="79">
        <v>21364.087190000002</v>
      </c>
      <c r="N32" s="14">
        <v>0</v>
      </c>
      <c r="O32" s="69">
        <v>0</v>
      </c>
      <c r="P32" s="69">
        <v>0</v>
      </c>
      <c r="Q32" s="14">
        <v>0</v>
      </c>
      <c r="R32" s="79">
        <v>0</v>
      </c>
      <c r="S32" s="79">
        <v>0</v>
      </c>
      <c r="T32" s="14">
        <v>99</v>
      </c>
      <c r="U32" s="69">
        <v>9682.9509599999983</v>
      </c>
      <c r="V32" s="69">
        <v>9586.1214499999987</v>
      </c>
      <c r="W32" s="14">
        <f t="shared" si="1"/>
        <v>17065</v>
      </c>
      <c r="X32" s="69">
        <f t="shared" si="2"/>
        <v>778867.40468999988</v>
      </c>
      <c r="Y32" s="69">
        <f t="shared" si="3"/>
        <v>760359.73048999999</v>
      </c>
    </row>
    <row r="33" spans="1:25" s="49" customFormat="1" ht="13.5" customHeight="1" x14ac:dyDescent="0.25">
      <c r="A33" s="28" t="s">
        <v>32</v>
      </c>
      <c r="B33" s="15">
        <v>12095</v>
      </c>
      <c r="C33" s="68">
        <v>318224.45</v>
      </c>
      <c r="D33" s="68">
        <v>299668.21683000005</v>
      </c>
      <c r="E33" s="35">
        <v>0</v>
      </c>
      <c r="F33" s="72">
        <v>0</v>
      </c>
      <c r="G33" s="72">
        <v>0</v>
      </c>
      <c r="H33" s="19">
        <v>10320</v>
      </c>
      <c r="I33" s="68">
        <v>754726.73405999993</v>
      </c>
      <c r="J33" s="68">
        <v>747102.05336000014</v>
      </c>
      <c r="K33" s="40">
        <v>1040</v>
      </c>
      <c r="L33" s="79">
        <v>32205.9</v>
      </c>
      <c r="M33" s="79">
        <v>30403.009990000006</v>
      </c>
      <c r="N33" s="14">
        <v>0</v>
      </c>
      <c r="O33" s="84">
        <v>0</v>
      </c>
      <c r="P33" s="84">
        <v>0</v>
      </c>
      <c r="Q33" s="40">
        <v>847</v>
      </c>
      <c r="R33" s="79">
        <v>57676.740159999994</v>
      </c>
      <c r="S33" s="79">
        <v>25288.871870000003</v>
      </c>
      <c r="T33" s="14">
        <v>172</v>
      </c>
      <c r="U33" s="69">
        <v>16666.145479999999</v>
      </c>
      <c r="V33" s="69">
        <v>16498.367750000001</v>
      </c>
      <c r="W33" s="14">
        <f t="shared" si="1"/>
        <v>24474</v>
      </c>
      <c r="X33" s="69">
        <f t="shared" si="2"/>
        <v>1179499.9696999998</v>
      </c>
      <c r="Y33" s="69">
        <f t="shared" si="3"/>
        <v>1118960.5198000001</v>
      </c>
    </row>
    <row r="34" spans="1:25" s="49" customFormat="1" ht="13.5" customHeight="1" x14ac:dyDescent="0.25">
      <c r="A34" s="28" t="s">
        <v>33</v>
      </c>
      <c r="B34" s="15">
        <v>7987</v>
      </c>
      <c r="C34" s="68">
        <v>199813.55</v>
      </c>
      <c r="D34" s="68">
        <v>189863.59148</v>
      </c>
      <c r="E34" s="35">
        <v>5</v>
      </c>
      <c r="F34" s="72">
        <v>657.01440000000002</v>
      </c>
      <c r="G34" s="72">
        <v>650.44425000000001</v>
      </c>
      <c r="H34" s="19">
        <v>6959</v>
      </c>
      <c r="I34" s="68">
        <v>481335.84169999999</v>
      </c>
      <c r="J34" s="68">
        <v>476469.58446999994</v>
      </c>
      <c r="K34" s="40">
        <v>689</v>
      </c>
      <c r="L34" s="79">
        <v>21220.75</v>
      </c>
      <c r="M34" s="79">
        <v>20100.804059999999</v>
      </c>
      <c r="N34" s="14">
        <v>7</v>
      </c>
      <c r="O34" s="69">
        <v>134.5</v>
      </c>
      <c r="P34" s="69">
        <v>133.155</v>
      </c>
      <c r="Q34" s="14">
        <v>0</v>
      </c>
      <c r="R34" s="79">
        <v>0</v>
      </c>
      <c r="S34" s="79">
        <v>0</v>
      </c>
      <c r="T34" s="14">
        <v>210</v>
      </c>
      <c r="U34" s="69">
        <v>20050.66188</v>
      </c>
      <c r="V34" s="69">
        <v>19847.397840000001</v>
      </c>
      <c r="W34" s="14">
        <f t="shared" si="1"/>
        <v>15857</v>
      </c>
      <c r="X34" s="69">
        <f t="shared" si="2"/>
        <v>723212.31798000005</v>
      </c>
      <c r="Y34" s="69">
        <f t="shared" si="3"/>
        <v>707064.97710000002</v>
      </c>
    </row>
    <row r="35" spans="1:25" s="49" customFormat="1" ht="13.5" customHeight="1" x14ac:dyDescent="0.25">
      <c r="A35" s="28" t="s">
        <v>34</v>
      </c>
      <c r="B35" s="15">
        <v>9068</v>
      </c>
      <c r="C35" s="68">
        <v>233995.2</v>
      </c>
      <c r="D35" s="68">
        <v>217078.65919000001</v>
      </c>
      <c r="E35" s="35">
        <v>0</v>
      </c>
      <c r="F35" s="72">
        <v>0</v>
      </c>
      <c r="G35" s="72">
        <v>0</v>
      </c>
      <c r="H35" s="19">
        <v>5569</v>
      </c>
      <c r="I35" s="68">
        <v>418124.47663000005</v>
      </c>
      <c r="J35" s="68">
        <v>413924.84987000009</v>
      </c>
      <c r="K35" s="40">
        <v>968</v>
      </c>
      <c r="L35" s="79">
        <v>29843.85</v>
      </c>
      <c r="M35" s="79">
        <v>27005.431490000003</v>
      </c>
      <c r="N35" s="14">
        <v>5</v>
      </c>
      <c r="O35" s="69">
        <v>105</v>
      </c>
      <c r="P35" s="69">
        <v>103.95</v>
      </c>
      <c r="Q35" s="14">
        <v>0</v>
      </c>
      <c r="R35" s="79">
        <v>0</v>
      </c>
      <c r="S35" s="79">
        <v>0</v>
      </c>
      <c r="T35" s="14">
        <v>89</v>
      </c>
      <c r="U35" s="69">
        <v>9482.3368399999999</v>
      </c>
      <c r="V35" s="69">
        <v>9387.5134500000004</v>
      </c>
      <c r="W35" s="14">
        <f t="shared" si="1"/>
        <v>15699</v>
      </c>
      <c r="X35" s="69">
        <f t="shared" si="2"/>
        <v>691550.8634700001</v>
      </c>
      <c r="Y35" s="69">
        <f t="shared" si="3"/>
        <v>667500.40399999998</v>
      </c>
    </row>
    <row r="36" spans="1:25" s="49" customFormat="1" ht="13.5" customHeight="1" x14ac:dyDescent="0.25">
      <c r="A36" s="28" t="s">
        <v>35</v>
      </c>
      <c r="B36" s="15">
        <v>19236</v>
      </c>
      <c r="C36" s="68">
        <v>490063</v>
      </c>
      <c r="D36" s="68">
        <v>461237.0394200001</v>
      </c>
      <c r="E36" s="35">
        <v>14</v>
      </c>
      <c r="F36" s="72">
        <v>1784.58438</v>
      </c>
      <c r="G36" s="72">
        <v>1766.7385299999999</v>
      </c>
      <c r="H36" s="19">
        <v>19545</v>
      </c>
      <c r="I36" s="68">
        <v>1347029.1923100001</v>
      </c>
      <c r="J36" s="68">
        <v>1333247.6527100001</v>
      </c>
      <c r="K36" s="40">
        <v>1301</v>
      </c>
      <c r="L36" s="79">
        <v>40166</v>
      </c>
      <c r="M36" s="79">
        <v>37048.777430000002</v>
      </c>
      <c r="N36" s="14">
        <v>3</v>
      </c>
      <c r="O36" s="69">
        <v>68</v>
      </c>
      <c r="P36" s="69">
        <v>67.319999999999993</v>
      </c>
      <c r="Q36" s="14">
        <v>0</v>
      </c>
      <c r="R36" s="79">
        <v>0</v>
      </c>
      <c r="S36" s="79">
        <v>0</v>
      </c>
      <c r="T36" s="14">
        <v>1357</v>
      </c>
      <c r="U36" s="69">
        <v>144047.52360999997</v>
      </c>
      <c r="V36" s="69">
        <v>142607.04936999999</v>
      </c>
      <c r="W36" s="14">
        <f t="shared" si="1"/>
        <v>41456</v>
      </c>
      <c r="X36" s="69">
        <f t="shared" si="2"/>
        <v>2023158.3003000002</v>
      </c>
      <c r="Y36" s="69">
        <f t="shared" si="3"/>
        <v>1975974.5774600001</v>
      </c>
    </row>
    <row r="37" spans="1:25" s="49" customFormat="1" ht="13.5" customHeight="1" x14ac:dyDescent="0.25">
      <c r="A37" s="28" t="s">
        <v>36</v>
      </c>
      <c r="B37" s="15">
        <v>9387</v>
      </c>
      <c r="C37" s="68">
        <v>243485.07</v>
      </c>
      <c r="D37" s="68">
        <v>223796.13466000004</v>
      </c>
      <c r="E37" s="35">
        <v>0</v>
      </c>
      <c r="F37" s="72">
        <v>0</v>
      </c>
      <c r="G37" s="72">
        <v>0</v>
      </c>
      <c r="H37" s="19">
        <v>7021</v>
      </c>
      <c r="I37" s="68">
        <v>494976.03536000004</v>
      </c>
      <c r="J37" s="68">
        <v>489995.04798000009</v>
      </c>
      <c r="K37" s="40">
        <v>963</v>
      </c>
      <c r="L37" s="79">
        <v>29783.15</v>
      </c>
      <c r="M37" s="79">
        <v>27149.840900000003</v>
      </c>
      <c r="N37" s="14">
        <v>0</v>
      </c>
      <c r="O37" s="69">
        <v>0</v>
      </c>
      <c r="P37" s="69">
        <v>0</v>
      </c>
      <c r="Q37" s="14">
        <v>0</v>
      </c>
      <c r="R37" s="79">
        <v>0</v>
      </c>
      <c r="S37" s="79">
        <v>0</v>
      </c>
      <c r="T37" s="14">
        <v>120</v>
      </c>
      <c r="U37" s="69">
        <v>11364.187900000001</v>
      </c>
      <c r="V37" s="69">
        <v>11250.546000000002</v>
      </c>
      <c r="W37" s="14">
        <f t="shared" si="1"/>
        <v>17491</v>
      </c>
      <c r="X37" s="69">
        <f t="shared" si="2"/>
        <v>779608.44326000009</v>
      </c>
      <c r="Y37" s="69">
        <f t="shared" si="3"/>
        <v>752191.56954000005</v>
      </c>
    </row>
    <row r="38" spans="1:25" s="49" customFormat="1" ht="13.5" customHeight="1" x14ac:dyDescent="0.25">
      <c r="A38" s="28" t="s">
        <v>37</v>
      </c>
      <c r="B38" s="15">
        <v>6363</v>
      </c>
      <c r="C38" s="68">
        <v>162751.85</v>
      </c>
      <c r="D38" s="68">
        <v>153382.29241999998</v>
      </c>
      <c r="E38" s="35">
        <v>4</v>
      </c>
      <c r="F38" s="72">
        <v>641.86272000000008</v>
      </c>
      <c r="G38" s="72">
        <v>635.44410000000005</v>
      </c>
      <c r="H38" s="19">
        <v>5671</v>
      </c>
      <c r="I38" s="68">
        <v>416396.77903999994</v>
      </c>
      <c r="J38" s="68">
        <v>412185.80536</v>
      </c>
      <c r="K38" s="40">
        <v>542</v>
      </c>
      <c r="L38" s="79">
        <v>16783</v>
      </c>
      <c r="M38" s="79">
        <v>15726.303219999998</v>
      </c>
      <c r="N38" s="14">
        <v>3</v>
      </c>
      <c r="O38" s="69">
        <v>61.5</v>
      </c>
      <c r="P38" s="69">
        <v>60.884999999999998</v>
      </c>
      <c r="Q38" s="14">
        <v>0</v>
      </c>
      <c r="R38" s="79">
        <v>0</v>
      </c>
      <c r="S38" s="79">
        <v>0</v>
      </c>
      <c r="T38" s="14">
        <v>149</v>
      </c>
      <c r="U38" s="69">
        <v>15380.89813</v>
      </c>
      <c r="V38" s="69">
        <v>15225.1775</v>
      </c>
      <c r="W38" s="14">
        <f t="shared" si="1"/>
        <v>12732</v>
      </c>
      <c r="X38" s="69">
        <f t="shared" si="2"/>
        <v>612015.88988999987</v>
      </c>
      <c r="Y38" s="69">
        <f t="shared" si="3"/>
        <v>597215.90759999992</v>
      </c>
    </row>
    <row r="39" spans="1:25" s="49" customFormat="1" ht="13.5" customHeight="1" x14ac:dyDescent="0.25">
      <c r="A39" s="28" t="s">
        <v>38</v>
      </c>
      <c r="B39" s="15">
        <v>4765</v>
      </c>
      <c r="C39" s="68">
        <v>118548.55</v>
      </c>
      <c r="D39" s="68">
        <v>109171.77993999999</v>
      </c>
      <c r="E39" s="35">
        <v>1</v>
      </c>
      <c r="F39" s="72">
        <v>173.79839999999999</v>
      </c>
      <c r="G39" s="72">
        <v>172.06042000000002</v>
      </c>
      <c r="H39" s="19">
        <v>3968</v>
      </c>
      <c r="I39" s="68">
        <v>290902.32212000003</v>
      </c>
      <c r="J39" s="68">
        <v>287984.84679000004</v>
      </c>
      <c r="K39" s="40">
        <v>452</v>
      </c>
      <c r="L39" s="79">
        <v>13908.35</v>
      </c>
      <c r="M39" s="79">
        <v>12530.703469999999</v>
      </c>
      <c r="N39" s="14">
        <v>5</v>
      </c>
      <c r="O39" s="69">
        <v>111</v>
      </c>
      <c r="P39" s="69">
        <v>101.42264999999999</v>
      </c>
      <c r="Q39" s="14">
        <v>0</v>
      </c>
      <c r="R39" s="79">
        <v>0</v>
      </c>
      <c r="S39" s="79">
        <v>0</v>
      </c>
      <c r="T39" s="14">
        <v>103</v>
      </c>
      <c r="U39" s="69">
        <v>10866.499179999999</v>
      </c>
      <c r="V39" s="69">
        <v>10755.88962</v>
      </c>
      <c r="W39" s="14">
        <f t="shared" si="1"/>
        <v>9294</v>
      </c>
      <c r="X39" s="69">
        <f t="shared" si="2"/>
        <v>434510.5197</v>
      </c>
      <c r="Y39" s="69">
        <f t="shared" si="3"/>
        <v>420716.70289000002</v>
      </c>
    </row>
    <row r="40" spans="1:25" s="49" customFormat="1" ht="13.5" customHeight="1" x14ac:dyDescent="0.25">
      <c r="A40" s="28" t="s">
        <v>39</v>
      </c>
      <c r="B40" s="15">
        <v>5493</v>
      </c>
      <c r="C40" s="68">
        <v>139293.65</v>
      </c>
      <c r="D40" s="68">
        <v>129035.91094999999</v>
      </c>
      <c r="E40" s="35">
        <v>7</v>
      </c>
      <c r="F40" s="72">
        <v>1203.7896000000001</v>
      </c>
      <c r="G40" s="72">
        <v>1191.7516900000001</v>
      </c>
      <c r="H40" s="19">
        <v>4265</v>
      </c>
      <c r="I40" s="68">
        <v>322384.83302000002</v>
      </c>
      <c r="J40" s="68">
        <v>319146.41117000004</v>
      </c>
      <c r="K40" s="40">
        <v>611</v>
      </c>
      <c r="L40" s="79">
        <v>18842.2</v>
      </c>
      <c r="M40" s="79">
        <v>17536.303310000003</v>
      </c>
      <c r="N40" s="14">
        <v>5</v>
      </c>
      <c r="O40" s="69">
        <v>95.5</v>
      </c>
      <c r="P40" s="69">
        <v>94.545000000000002</v>
      </c>
      <c r="Q40" s="14">
        <v>0</v>
      </c>
      <c r="R40" s="79">
        <v>0</v>
      </c>
      <c r="S40" s="79">
        <v>0</v>
      </c>
      <c r="T40" s="14">
        <v>122</v>
      </c>
      <c r="U40" s="69">
        <v>11078.500679999999</v>
      </c>
      <c r="V40" s="69">
        <v>10966.7001</v>
      </c>
      <c r="W40" s="14">
        <f t="shared" si="1"/>
        <v>10503</v>
      </c>
      <c r="X40" s="69">
        <f t="shared" si="2"/>
        <v>492898.47330000001</v>
      </c>
      <c r="Y40" s="69">
        <f t="shared" si="3"/>
        <v>477971.62222000002</v>
      </c>
    </row>
    <row r="41" spans="1:25" s="49" customFormat="1" ht="13.5" customHeight="1" x14ac:dyDescent="0.25">
      <c r="A41" s="28" t="s">
        <v>40</v>
      </c>
      <c r="B41" s="15">
        <v>11264</v>
      </c>
      <c r="C41" s="68">
        <v>295234.25</v>
      </c>
      <c r="D41" s="68">
        <v>287597.9816</v>
      </c>
      <c r="E41" s="35">
        <v>2</v>
      </c>
      <c r="F41" s="72">
        <v>213.15783999999999</v>
      </c>
      <c r="G41" s="72">
        <v>211.02626000000001</v>
      </c>
      <c r="H41" s="19">
        <v>9584</v>
      </c>
      <c r="I41" s="68">
        <v>677297.28674999997</v>
      </c>
      <c r="J41" s="68">
        <v>670474.32667999994</v>
      </c>
      <c r="K41" s="40">
        <v>1381</v>
      </c>
      <c r="L41" s="79">
        <v>42791.25</v>
      </c>
      <c r="M41" s="79">
        <v>41858.148439999997</v>
      </c>
      <c r="N41" s="14">
        <v>1</v>
      </c>
      <c r="O41" s="84">
        <v>24</v>
      </c>
      <c r="P41" s="84">
        <v>23.76</v>
      </c>
      <c r="Q41" s="40">
        <v>0</v>
      </c>
      <c r="R41" s="79">
        <v>0</v>
      </c>
      <c r="S41" s="79">
        <v>0</v>
      </c>
      <c r="T41" s="14">
        <v>200</v>
      </c>
      <c r="U41" s="69">
        <v>19356.412439999996</v>
      </c>
      <c r="V41" s="69">
        <v>19162.848310000001</v>
      </c>
      <c r="W41" s="14">
        <f t="shared" si="1"/>
        <v>22432</v>
      </c>
      <c r="X41" s="69">
        <f t="shared" si="2"/>
        <v>1034916.35703</v>
      </c>
      <c r="Y41" s="69">
        <f t="shared" si="3"/>
        <v>1019328.09129</v>
      </c>
    </row>
    <row r="42" spans="1:25" s="49" customFormat="1" ht="13.5" customHeight="1" x14ac:dyDescent="0.25">
      <c r="A42" s="28" t="s">
        <v>41</v>
      </c>
      <c r="B42" s="15">
        <v>7541</v>
      </c>
      <c r="C42" s="68">
        <v>197479.65</v>
      </c>
      <c r="D42" s="68">
        <v>190532.24509000001</v>
      </c>
      <c r="E42" s="35">
        <v>0</v>
      </c>
      <c r="F42" s="72">
        <v>0</v>
      </c>
      <c r="G42" s="72">
        <v>0</v>
      </c>
      <c r="H42" s="19">
        <v>6365</v>
      </c>
      <c r="I42" s="68">
        <v>436555.14020999998</v>
      </c>
      <c r="J42" s="68">
        <v>432151.91272999998</v>
      </c>
      <c r="K42" s="40">
        <v>552</v>
      </c>
      <c r="L42" s="79">
        <v>17074.900000000001</v>
      </c>
      <c r="M42" s="79">
        <v>16619.552399999997</v>
      </c>
      <c r="N42" s="14">
        <v>3</v>
      </c>
      <c r="O42" s="69">
        <v>57</v>
      </c>
      <c r="P42" s="69">
        <v>56.43</v>
      </c>
      <c r="Q42" s="14">
        <v>8</v>
      </c>
      <c r="R42" s="79">
        <v>410.06841000000003</v>
      </c>
      <c r="S42" s="79">
        <v>240.00001999999998</v>
      </c>
      <c r="T42" s="14">
        <v>144</v>
      </c>
      <c r="U42" s="69">
        <v>15447.801750000002</v>
      </c>
      <c r="V42" s="69">
        <v>15293.32374</v>
      </c>
      <c r="W42" s="14">
        <f t="shared" si="1"/>
        <v>14613</v>
      </c>
      <c r="X42" s="69">
        <f t="shared" si="2"/>
        <v>667024.56036999996</v>
      </c>
      <c r="Y42" s="69">
        <f t="shared" si="3"/>
        <v>654893.46398000012</v>
      </c>
    </row>
    <row r="43" spans="1:25" s="49" customFormat="1" ht="13.5" customHeight="1" x14ac:dyDescent="0.25">
      <c r="A43" s="28" t="s">
        <v>42</v>
      </c>
      <c r="B43" s="15">
        <v>3515</v>
      </c>
      <c r="C43" s="68">
        <v>90438.9</v>
      </c>
      <c r="D43" s="68">
        <v>86281.216189999977</v>
      </c>
      <c r="E43" s="35">
        <v>1</v>
      </c>
      <c r="F43" s="72">
        <v>175.29599999999999</v>
      </c>
      <c r="G43" s="72">
        <v>173.54304000000002</v>
      </c>
      <c r="H43" s="19">
        <v>2667</v>
      </c>
      <c r="I43" s="68">
        <v>209906.88077000005</v>
      </c>
      <c r="J43" s="68">
        <v>207792.07656000002</v>
      </c>
      <c r="K43" s="40">
        <v>417</v>
      </c>
      <c r="L43" s="79">
        <v>12823.5</v>
      </c>
      <c r="M43" s="79">
        <v>11927.24532</v>
      </c>
      <c r="N43" s="14">
        <v>0</v>
      </c>
      <c r="O43" s="69">
        <v>0</v>
      </c>
      <c r="P43" s="69">
        <v>0</v>
      </c>
      <c r="Q43" s="14">
        <v>0</v>
      </c>
      <c r="R43" s="79">
        <v>0</v>
      </c>
      <c r="S43" s="79">
        <v>0</v>
      </c>
      <c r="T43" s="14">
        <v>73</v>
      </c>
      <c r="U43" s="69">
        <v>6703.0307400000002</v>
      </c>
      <c r="V43" s="69">
        <v>6635.4405300000008</v>
      </c>
      <c r="W43" s="14">
        <f t="shared" si="1"/>
        <v>6673</v>
      </c>
      <c r="X43" s="69">
        <f t="shared" si="2"/>
        <v>320047.60751000006</v>
      </c>
      <c r="Y43" s="69">
        <f t="shared" si="3"/>
        <v>312809.52163999999</v>
      </c>
    </row>
    <row r="44" spans="1:25" s="49" customFormat="1" ht="13.5" customHeight="1" x14ac:dyDescent="0.25">
      <c r="A44" s="28" t="s">
        <v>43</v>
      </c>
      <c r="B44" s="15">
        <v>6751</v>
      </c>
      <c r="C44" s="68">
        <v>161313.75</v>
      </c>
      <c r="D44" s="68">
        <v>150334.27192999999</v>
      </c>
      <c r="E44" s="35">
        <v>3</v>
      </c>
      <c r="F44" s="72">
        <v>525.88800000000003</v>
      </c>
      <c r="G44" s="72">
        <v>520.62911999999994</v>
      </c>
      <c r="H44" s="19">
        <v>5215</v>
      </c>
      <c r="I44" s="68">
        <v>350970.65651999996</v>
      </c>
      <c r="J44" s="68">
        <v>347244.47664000007</v>
      </c>
      <c r="K44" s="40">
        <v>455</v>
      </c>
      <c r="L44" s="79">
        <v>14055.1</v>
      </c>
      <c r="M44" s="79">
        <v>13077.54732</v>
      </c>
      <c r="N44" s="14">
        <v>0</v>
      </c>
      <c r="O44" s="69">
        <v>0</v>
      </c>
      <c r="P44" s="69">
        <v>0</v>
      </c>
      <c r="Q44" s="40">
        <v>0</v>
      </c>
      <c r="R44" s="79">
        <v>0</v>
      </c>
      <c r="S44" s="79">
        <v>0</v>
      </c>
      <c r="T44" s="14">
        <v>64</v>
      </c>
      <c r="U44" s="69">
        <v>7388.5194000000001</v>
      </c>
      <c r="V44" s="69">
        <v>7309.2623400000011</v>
      </c>
      <c r="W44" s="14">
        <f t="shared" si="1"/>
        <v>12488</v>
      </c>
      <c r="X44" s="69">
        <f t="shared" si="2"/>
        <v>534253.91391999996</v>
      </c>
      <c r="Y44" s="69">
        <f t="shared" si="3"/>
        <v>518486.18735000008</v>
      </c>
    </row>
    <row r="45" spans="1:25" s="49" customFormat="1" ht="13.5" customHeight="1" x14ac:dyDescent="0.25">
      <c r="A45" s="28" t="s">
        <v>44</v>
      </c>
      <c r="B45" s="15">
        <v>6864</v>
      </c>
      <c r="C45" s="68">
        <v>176943</v>
      </c>
      <c r="D45" s="68">
        <v>164622.97866999998</v>
      </c>
      <c r="E45" s="35">
        <v>0</v>
      </c>
      <c r="F45" s="72">
        <v>0</v>
      </c>
      <c r="G45" s="72">
        <v>0</v>
      </c>
      <c r="H45" s="19">
        <v>4142</v>
      </c>
      <c r="I45" s="68">
        <v>296531.82124999998</v>
      </c>
      <c r="J45" s="68">
        <v>293549.39709999994</v>
      </c>
      <c r="K45" s="40">
        <v>717</v>
      </c>
      <c r="L45" s="79">
        <v>22026.3</v>
      </c>
      <c r="M45" s="79">
        <v>20163.188730000002</v>
      </c>
      <c r="N45" s="14">
        <v>2</v>
      </c>
      <c r="O45" s="69">
        <v>33</v>
      </c>
      <c r="P45" s="69">
        <v>32.67</v>
      </c>
      <c r="Q45" s="14">
        <v>0</v>
      </c>
      <c r="R45" s="79">
        <v>0</v>
      </c>
      <c r="S45" s="79">
        <v>0</v>
      </c>
      <c r="T45" s="14">
        <v>67</v>
      </c>
      <c r="U45" s="69">
        <v>6505.9841399999996</v>
      </c>
      <c r="V45" s="69">
        <v>6440.92425</v>
      </c>
      <c r="W45" s="14">
        <f t="shared" si="1"/>
        <v>11792</v>
      </c>
      <c r="X45" s="69">
        <f t="shared" si="2"/>
        <v>502040.10538999998</v>
      </c>
      <c r="Y45" s="69">
        <f t="shared" si="3"/>
        <v>484809.15874999989</v>
      </c>
    </row>
    <row r="46" spans="1:25" s="49" customFormat="1" ht="13.5" customHeight="1" x14ac:dyDescent="0.25">
      <c r="A46" s="28" t="s">
        <v>45</v>
      </c>
      <c r="B46" s="15">
        <v>8200</v>
      </c>
      <c r="C46" s="68">
        <v>205333.45</v>
      </c>
      <c r="D46" s="68">
        <v>187658.06252000001</v>
      </c>
      <c r="E46" s="35">
        <v>0</v>
      </c>
      <c r="F46" s="72">
        <v>0</v>
      </c>
      <c r="G46" s="72">
        <v>0</v>
      </c>
      <c r="H46" s="19">
        <v>7407</v>
      </c>
      <c r="I46" s="68">
        <v>496871.22767999995</v>
      </c>
      <c r="J46" s="68">
        <v>491801.40594999999</v>
      </c>
      <c r="K46" s="40">
        <v>1142</v>
      </c>
      <c r="L46" s="79">
        <v>35192.949999999997</v>
      </c>
      <c r="M46" s="79">
        <v>32044.068210000001</v>
      </c>
      <c r="N46" s="14">
        <v>0</v>
      </c>
      <c r="O46" s="69">
        <v>0</v>
      </c>
      <c r="P46" s="69">
        <v>0</v>
      </c>
      <c r="Q46" s="40">
        <v>14</v>
      </c>
      <c r="R46" s="79">
        <v>986.15112999999997</v>
      </c>
      <c r="S46" s="79">
        <v>419.99995000000001</v>
      </c>
      <c r="T46" s="14">
        <v>345</v>
      </c>
      <c r="U46" s="69">
        <v>30975.955959999996</v>
      </c>
      <c r="V46" s="69">
        <v>30664.589660000005</v>
      </c>
      <c r="W46" s="14">
        <f t="shared" si="1"/>
        <v>17108</v>
      </c>
      <c r="X46" s="69">
        <f t="shared" si="2"/>
        <v>769359.73476999998</v>
      </c>
      <c r="Y46" s="69">
        <f t="shared" si="3"/>
        <v>742588.12629000004</v>
      </c>
    </row>
    <row r="47" spans="1:25" s="49" customFormat="1" ht="13.5" customHeight="1" x14ac:dyDescent="0.25">
      <c r="A47" s="28" t="s">
        <v>46</v>
      </c>
      <c r="B47" s="15">
        <v>5578</v>
      </c>
      <c r="C47" s="68">
        <v>142328.29999999999</v>
      </c>
      <c r="D47" s="68">
        <v>129909.8737</v>
      </c>
      <c r="E47" s="35">
        <v>1</v>
      </c>
      <c r="F47" s="72">
        <v>148.98439999999999</v>
      </c>
      <c r="G47" s="72">
        <v>147.49456000000001</v>
      </c>
      <c r="H47" s="19">
        <v>4275</v>
      </c>
      <c r="I47" s="68">
        <v>348276.70337</v>
      </c>
      <c r="J47" s="68">
        <v>344762.70049999998</v>
      </c>
      <c r="K47" s="40">
        <v>701</v>
      </c>
      <c r="L47" s="79">
        <v>21669.75</v>
      </c>
      <c r="M47" s="79">
        <v>19945.812559999998</v>
      </c>
      <c r="N47" s="14">
        <v>4</v>
      </c>
      <c r="O47" s="69">
        <v>75.137</v>
      </c>
      <c r="P47" s="69">
        <v>65.995350000000002</v>
      </c>
      <c r="Q47" s="40">
        <v>2042</v>
      </c>
      <c r="R47" s="79">
        <v>125280.45971</v>
      </c>
      <c r="S47" s="79">
        <v>60518.073549999994</v>
      </c>
      <c r="T47" s="14">
        <v>222</v>
      </c>
      <c r="U47" s="69">
        <v>28715.197040000003</v>
      </c>
      <c r="V47" s="69">
        <v>28428.045099999999</v>
      </c>
      <c r="W47" s="14">
        <f t="shared" si="1"/>
        <v>12823</v>
      </c>
      <c r="X47" s="69">
        <f t="shared" si="2"/>
        <v>666494.53151999996</v>
      </c>
      <c r="Y47" s="69">
        <f t="shared" si="3"/>
        <v>583777.99531999999</v>
      </c>
    </row>
    <row r="48" spans="1:25" s="49" customFormat="1" ht="13.5" customHeight="1" x14ac:dyDescent="0.25">
      <c r="A48" s="28" t="s">
        <v>47</v>
      </c>
      <c r="B48" s="15">
        <v>4634</v>
      </c>
      <c r="C48" s="68">
        <v>118352.8</v>
      </c>
      <c r="D48" s="68">
        <v>111852.72713999999</v>
      </c>
      <c r="E48" s="35">
        <v>2</v>
      </c>
      <c r="F48" s="72">
        <v>306.4853</v>
      </c>
      <c r="G48" s="72">
        <v>303.42043999999999</v>
      </c>
      <c r="H48" s="19">
        <v>4387</v>
      </c>
      <c r="I48" s="68">
        <v>334074.01846000005</v>
      </c>
      <c r="J48" s="68">
        <v>330680.02113999997</v>
      </c>
      <c r="K48" s="40">
        <v>338</v>
      </c>
      <c r="L48" s="79">
        <v>10465.049999999999</v>
      </c>
      <c r="M48" s="79">
        <v>10186.268450000001</v>
      </c>
      <c r="N48" s="14">
        <v>2</v>
      </c>
      <c r="O48" s="84">
        <v>35.5</v>
      </c>
      <c r="P48" s="84">
        <v>35.145000000000003</v>
      </c>
      <c r="Q48" s="40">
        <v>0</v>
      </c>
      <c r="R48" s="79">
        <v>0</v>
      </c>
      <c r="S48" s="79">
        <v>0</v>
      </c>
      <c r="T48" s="14">
        <v>104</v>
      </c>
      <c r="U48" s="69">
        <v>11430.1037</v>
      </c>
      <c r="V48" s="69">
        <v>11314.46486</v>
      </c>
      <c r="W48" s="14">
        <f t="shared" si="1"/>
        <v>9467</v>
      </c>
      <c r="X48" s="69">
        <f t="shared" si="2"/>
        <v>474663.95746000001</v>
      </c>
      <c r="Y48" s="69">
        <f t="shared" si="3"/>
        <v>464372.04702999996</v>
      </c>
    </row>
    <row r="49" spans="1:25" s="49" customFormat="1" ht="13.5" customHeight="1" x14ac:dyDescent="0.25">
      <c r="A49" s="28" t="s">
        <v>48</v>
      </c>
      <c r="B49" s="15">
        <v>6770</v>
      </c>
      <c r="C49" s="68">
        <v>179054.05</v>
      </c>
      <c r="D49" s="68">
        <v>162199.99163999999</v>
      </c>
      <c r="E49" s="35">
        <v>0</v>
      </c>
      <c r="F49" s="72">
        <v>0</v>
      </c>
      <c r="G49" s="72">
        <v>0</v>
      </c>
      <c r="H49" s="19">
        <v>5364</v>
      </c>
      <c r="I49" s="68">
        <v>429173.40367000003</v>
      </c>
      <c r="J49" s="68">
        <v>424803.93929000001</v>
      </c>
      <c r="K49" s="40">
        <v>1056</v>
      </c>
      <c r="L49" s="79">
        <v>32578.400000000001</v>
      </c>
      <c r="M49" s="79">
        <v>29581.282840000003</v>
      </c>
      <c r="N49" s="14">
        <v>1</v>
      </c>
      <c r="O49" s="84">
        <v>13.5</v>
      </c>
      <c r="P49" s="84">
        <v>13.365</v>
      </c>
      <c r="Q49" s="40">
        <v>1778</v>
      </c>
      <c r="R49" s="79">
        <v>77129.736390000005</v>
      </c>
      <c r="S49" s="79">
        <v>53279.644769999999</v>
      </c>
      <c r="T49" s="14">
        <v>123</v>
      </c>
      <c r="U49" s="69">
        <v>13563.43842</v>
      </c>
      <c r="V49" s="69">
        <v>13421.992679999999</v>
      </c>
      <c r="W49" s="14">
        <f t="shared" si="1"/>
        <v>15092</v>
      </c>
      <c r="X49" s="69">
        <f t="shared" si="2"/>
        <v>731512.52847999998</v>
      </c>
      <c r="Y49" s="69">
        <f t="shared" si="3"/>
        <v>683300.21622000006</v>
      </c>
    </row>
    <row r="50" spans="1:25" s="49" customFormat="1" ht="13.5" customHeight="1" x14ac:dyDescent="0.25">
      <c r="A50" s="28" t="s">
        <v>49</v>
      </c>
      <c r="B50" s="15">
        <v>3863</v>
      </c>
      <c r="C50" s="68">
        <v>99117.6</v>
      </c>
      <c r="D50" s="68">
        <v>93687.213820000004</v>
      </c>
      <c r="E50" s="35">
        <v>1</v>
      </c>
      <c r="F50" s="72">
        <v>174.89223000000001</v>
      </c>
      <c r="G50" s="72">
        <v>173.14330999999999</v>
      </c>
      <c r="H50" s="19">
        <v>2931</v>
      </c>
      <c r="I50" s="68">
        <v>185863.35700999998</v>
      </c>
      <c r="J50" s="68">
        <v>184001.12091999999</v>
      </c>
      <c r="K50" s="40">
        <v>325</v>
      </c>
      <c r="L50" s="79">
        <v>9974.6</v>
      </c>
      <c r="M50" s="79">
        <v>9083.5386500000004</v>
      </c>
      <c r="N50" s="14">
        <v>0</v>
      </c>
      <c r="O50" s="84">
        <v>0</v>
      </c>
      <c r="P50" s="84">
        <v>0</v>
      </c>
      <c r="Q50" s="14">
        <v>0</v>
      </c>
      <c r="R50" s="79">
        <v>0</v>
      </c>
      <c r="S50" s="79">
        <v>0</v>
      </c>
      <c r="T50" s="14">
        <v>107</v>
      </c>
      <c r="U50" s="69">
        <v>10419.02563</v>
      </c>
      <c r="V50" s="69">
        <v>10314.835359999999</v>
      </c>
      <c r="W50" s="14">
        <f t="shared" si="1"/>
        <v>7227</v>
      </c>
      <c r="X50" s="69">
        <f t="shared" si="2"/>
        <v>305549.47486999998</v>
      </c>
      <c r="Y50" s="69">
        <f t="shared" si="3"/>
        <v>297259.85206</v>
      </c>
    </row>
    <row r="51" spans="1:25" s="49" customFormat="1" ht="13.5" customHeight="1" x14ac:dyDescent="0.25">
      <c r="A51" s="28" t="s">
        <v>50</v>
      </c>
      <c r="B51" s="15">
        <v>15342</v>
      </c>
      <c r="C51" s="68">
        <v>390012.95</v>
      </c>
      <c r="D51" s="68">
        <v>369251.78250000009</v>
      </c>
      <c r="E51" s="35">
        <v>3</v>
      </c>
      <c r="F51" s="72">
        <v>485.53563000000003</v>
      </c>
      <c r="G51" s="72">
        <v>480.68027000000001</v>
      </c>
      <c r="H51" s="19">
        <v>10195</v>
      </c>
      <c r="I51" s="68">
        <v>777776.11167999997</v>
      </c>
      <c r="J51" s="68">
        <v>769946.50973000005</v>
      </c>
      <c r="K51" s="40">
        <v>1496</v>
      </c>
      <c r="L51" s="79">
        <v>46012.15</v>
      </c>
      <c r="M51" s="79">
        <v>42456.381930000003</v>
      </c>
      <c r="N51" s="14">
        <v>0</v>
      </c>
      <c r="O51" s="84">
        <v>0</v>
      </c>
      <c r="P51" s="84">
        <v>0</v>
      </c>
      <c r="Q51" s="40">
        <v>1763</v>
      </c>
      <c r="R51" s="79">
        <v>83228.639159999992</v>
      </c>
      <c r="S51" s="79">
        <v>52515.884620000004</v>
      </c>
      <c r="T51" s="14">
        <v>224</v>
      </c>
      <c r="U51" s="69">
        <v>24616.055740000003</v>
      </c>
      <c r="V51" s="69">
        <v>24369.895099999998</v>
      </c>
      <c r="W51" s="14">
        <f t="shared" si="1"/>
        <v>29023</v>
      </c>
      <c r="X51" s="69">
        <f t="shared" si="2"/>
        <v>1322131.44221</v>
      </c>
      <c r="Y51" s="69">
        <f t="shared" si="3"/>
        <v>1259021.1341500001</v>
      </c>
    </row>
    <row r="52" spans="1:25" s="49" customFormat="1" ht="13.5" customHeight="1" x14ac:dyDescent="0.25">
      <c r="A52" s="28" t="s">
        <v>51</v>
      </c>
      <c r="B52" s="15">
        <v>5511</v>
      </c>
      <c r="C52" s="68">
        <v>138387.5692</v>
      </c>
      <c r="D52" s="68">
        <v>130463.82367999997</v>
      </c>
      <c r="E52" s="35">
        <v>0</v>
      </c>
      <c r="F52" s="72">
        <v>0</v>
      </c>
      <c r="G52" s="72">
        <v>0</v>
      </c>
      <c r="H52" s="20">
        <v>5318</v>
      </c>
      <c r="I52" s="68">
        <v>372778.84675000003</v>
      </c>
      <c r="J52" s="68">
        <v>368956.61336000002</v>
      </c>
      <c r="K52" s="40">
        <v>677</v>
      </c>
      <c r="L52" s="79">
        <v>20918.849999999999</v>
      </c>
      <c r="M52" s="79">
        <v>19381.191859999995</v>
      </c>
      <c r="N52" s="14">
        <v>0</v>
      </c>
      <c r="O52" s="84">
        <v>0</v>
      </c>
      <c r="P52" s="84">
        <v>0</v>
      </c>
      <c r="Q52" s="14">
        <v>0</v>
      </c>
      <c r="R52" s="79">
        <v>0</v>
      </c>
      <c r="S52" s="79">
        <v>0</v>
      </c>
      <c r="T52" s="14">
        <v>129</v>
      </c>
      <c r="U52" s="69">
        <v>11854.7986</v>
      </c>
      <c r="V52" s="69">
        <v>11733.512559999999</v>
      </c>
      <c r="W52" s="14">
        <f t="shared" si="1"/>
        <v>11635</v>
      </c>
      <c r="X52" s="69">
        <f t="shared" si="2"/>
        <v>543940.06455000001</v>
      </c>
      <c r="Y52" s="69">
        <f t="shared" si="3"/>
        <v>530535.14145999996</v>
      </c>
    </row>
    <row r="53" spans="1:25" s="49" customFormat="1" ht="13.5" customHeight="1" x14ac:dyDescent="0.25">
      <c r="A53" s="56" t="s">
        <v>52</v>
      </c>
      <c r="B53" s="57">
        <v>4611</v>
      </c>
      <c r="C53" s="70">
        <v>118971.05</v>
      </c>
      <c r="D53" s="70">
        <v>109580.77908999998</v>
      </c>
      <c r="E53" s="58">
        <v>0</v>
      </c>
      <c r="F53" s="74">
        <v>0</v>
      </c>
      <c r="G53" s="74">
        <v>0</v>
      </c>
      <c r="H53" s="59">
        <v>2962</v>
      </c>
      <c r="I53" s="70">
        <v>214872.51029000003</v>
      </c>
      <c r="J53" s="70">
        <v>212692.74328999998</v>
      </c>
      <c r="K53" s="60">
        <v>554</v>
      </c>
      <c r="L53" s="81">
        <v>17155.349999999999</v>
      </c>
      <c r="M53" s="81">
        <v>16139.595730000001</v>
      </c>
      <c r="N53" s="61">
        <v>10</v>
      </c>
      <c r="O53" s="70">
        <v>195.684</v>
      </c>
      <c r="P53" s="70">
        <v>187.46854000000002</v>
      </c>
      <c r="Q53" s="61">
        <v>0</v>
      </c>
      <c r="R53" s="81">
        <v>0</v>
      </c>
      <c r="S53" s="81">
        <v>0</v>
      </c>
      <c r="T53" s="61">
        <v>65</v>
      </c>
      <c r="U53" s="70">
        <v>5787.0168400000002</v>
      </c>
      <c r="V53" s="70">
        <v>5729.146670000001</v>
      </c>
      <c r="W53" s="61">
        <f t="shared" si="1"/>
        <v>8202</v>
      </c>
      <c r="X53" s="70">
        <f t="shared" si="2"/>
        <v>356981.61113000003</v>
      </c>
      <c r="Y53" s="70">
        <f t="shared" si="3"/>
        <v>344329.73331999994</v>
      </c>
    </row>
    <row r="54" spans="1:25" s="49" customFormat="1" ht="13.5" customHeight="1" x14ac:dyDescent="0.25">
      <c r="A54" s="30"/>
      <c r="B54" s="52"/>
      <c r="C54" s="22"/>
      <c r="D54" s="22"/>
      <c r="E54" s="53"/>
      <c r="F54" s="48"/>
      <c r="G54" s="45"/>
      <c r="H54" s="54"/>
      <c r="I54" s="22"/>
      <c r="J54" s="55"/>
      <c r="V54" s="51"/>
    </row>
  </sheetData>
  <mergeCells count="12">
    <mergeCell ref="D9:K9"/>
    <mergeCell ref="A6:Y6"/>
    <mergeCell ref="A8:Y8"/>
    <mergeCell ref="K10:M10"/>
    <mergeCell ref="N10:P10"/>
    <mergeCell ref="Q10:S10"/>
    <mergeCell ref="T10:V10"/>
    <mergeCell ref="W10:Y10"/>
    <mergeCell ref="E10:G10"/>
    <mergeCell ref="A10:A11"/>
    <mergeCell ref="B10:D10"/>
    <mergeCell ref="H10:J10"/>
  </mergeCells>
  <phoneticPr fontId="0" type="noConversion"/>
  <printOptions horizontalCentered="1"/>
  <pageMargins left="0.98425196850393704" right="0" top="0" bottom="0" header="0" footer="0"/>
  <pageSetup scale="38" firstPageNumber="234" orientation="landscape" useFirstPageNumber="1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4.6_2016</vt:lpstr>
      <vt:lpstr>A_IMPRESIÓN_IM</vt:lpstr>
      <vt:lpstr>'4.6_2016'!Área_de_impresión</vt:lpstr>
      <vt:lpstr>'4.6_2016'!Imprimir_área_IM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"ISSSTE ES TAREA DE eQUIPO"</dc:creator>
  <cp:lastModifiedBy>Martha Marisela Avila Jimenez</cp:lastModifiedBy>
  <cp:lastPrinted>2015-03-11T19:29:05Z</cp:lastPrinted>
  <dcterms:created xsi:type="dcterms:W3CDTF">2004-01-22T14:55:42Z</dcterms:created>
  <dcterms:modified xsi:type="dcterms:W3CDTF">2017-02-17T23:05:07Z</dcterms:modified>
</cp:coreProperties>
</file>